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ge\Desktop\İstanbul İtfaiye Bülteni, Nisan 2020\"/>
    </mc:Choice>
  </mc:AlternateContent>
  <bookViews>
    <workbookView xWindow="0" yWindow="0" windowWidth="19200" windowHeight="11520" tabRatio="893"/>
  </bookViews>
  <sheets>
    <sheet name="İÇİNDEKİLER" sheetId="15" r:id="rId1"/>
    <sheet name="TABLO-1" sheetId="2" r:id="rId2"/>
    <sheet name="TABLO-2" sheetId="3" r:id="rId3"/>
    <sheet name="TABLO-3" sheetId="4" r:id="rId4"/>
    <sheet name="TABLO-4" sheetId="1" r:id="rId5"/>
    <sheet name="TABLO-5" sheetId="5" r:id="rId6"/>
    <sheet name="TABLO-6" sheetId="6" r:id="rId7"/>
    <sheet name="TABLO-7" sheetId="7" r:id="rId8"/>
    <sheet name="TABLO-8" sheetId="9" r:id="rId9"/>
    <sheet name="TABLO-9" sheetId="8" r:id="rId10"/>
    <sheet name="TABLO-10" sheetId="13" r:id="rId11"/>
    <sheet name="TABLO-11" sheetId="10" r:id="rId12"/>
    <sheet name="TABLO-12" sheetId="14" r:id="rId13"/>
    <sheet name="TABLO-13" sheetId="12" r:id="rId14"/>
    <sheet name="TABLO-14" sheetId="11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N7" i="4" l="1"/>
  <c r="N8" i="4"/>
  <c r="N9" i="4"/>
  <c r="N10" i="4"/>
  <c r="N11" i="4"/>
  <c r="N12" i="4"/>
  <c r="N13" i="4"/>
  <c r="F18" i="5" l="1"/>
  <c r="F17" i="5"/>
  <c r="F16" i="5"/>
  <c r="F15" i="5"/>
  <c r="F14" i="5"/>
  <c r="F13" i="5"/>
  <c r="F12" i="5"/>
  <c r="F11" i="5"/>
  <c r="F10" i="5"/>
  <c r="F9" i="5"/>
  <c r="F8" i="5"/>
  <c r="F7" i="5"/>
  <c r="D8" i="5"/>
  <c r="D9" i="5"/>
  <c r="D10" i="5"/>
  <c r="D11" i="5"/>
  <c r="D12" i="5"/>
  <c r="D13" i="5"/>
  <c r="D14" i="5"/>
  <c r="D15" i="5"/>
  <c r="D16" i="5"/>
  <c r="D17" i="5"/>
  <c r="D18" i="5"/>
  <c r="D7" i="5"/>
  <c r="N6" i="5"/>
  <c r="N15" i="3" l="1"/>
  <c r="N14" i="3"/>
  <c r="N13" i="3"/>
  <c r="N12" i="3"/>
  <c r="N11" i="3"/>
  <c r="N10" i="3"/>
  <c r="N9" i="3"/>
  <c r="N8" i="3"/>
  <c r="N7" i="3"/>
  <c r="J15" i="2"/>
  <c r="I15" i="2"/>
  <c r="H15" i="2"/>
  <c r="J14" i="2"/>
  <c r="I14" i="2"/>
  <c r="H14" i="2"/>
  <c r="J13" i="2"/>
  <c r="I13" i="2"/>
  <c r="H13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I6" i="2"/>
  <c r="H6" i="2"/>
  <c r="D9" i="1"/>
</calcChain>
</file>

<file path=xl/sharedStrings.xml><?xml version="1.0" encoding="utf-8"?>
<sst xmlns="http://schemas.openxmlformats.org/spreadsheetml/2006/main" count="2010" uniqueCount="783">
  <si>
    <t>ASYA</t>
  </si>
  <si>
    <t>AVRUPA</t>
  </si>
  <si>
    <t>GENEL TOPLAM</t>
  </si>
  <si>
    <t>Yıllara Göre Personel, Araç ve İstasyon Durumu</t>
  </si>
  <si>
    <t>Nüfus/ İstasyon Sayısı Oranı</t>
  </si>
  <si>
    <t>Nüfus / İtfaiye Araç Sayısı Oranı</t>
  </si>
  <si>
    <t>Nüfus / Profesyonel İtfaiyeci Sayısı Oranı</t>
  </si>
  <si>
    <t>2020 (Ocak-Mart)</t>
  </si>
  <si>
    <t>TOPLAM</t>
  </si>
  <si>
    <t>Hizmet İçi Eğitimler</t>
  </si>
  <si>
    <t>Kamu ve Özel Sektöre Yönelik Eğitimler</t>
  </si>
  <si>
    <t>Meslek Lisesi ve Meslek Yüksekokulu Öğrencilerine Yönelik Eğitimler</t>
  </si>
  <si>
    <t>İlk Yardım Eğitimi ve Halk Sağlığı Semineri</t>
  </si>
  <si>
    <t xml:space="preserve">Gönüllü İtfaiyeci Eğitimi </t>
  </si>
  <si>
    <t>Okullarda ve Kurumlarda Yapılan Tatbikatlar</t>
  </si>
  <si>
    <t>Farkındalık Artırma Çalışmalarına Katılan Kişi Sayısı</t>
  </si>
  <si>
    <t>İtfaiye Daire Başkanlığı Acil Sağlık Hizmetleri Farkındalık Çalışmaları Ve Eğitimlere Katılımcı Sayı Tablosu</t>
  </si>
  <si>
    <t>Eğitim Türü</t>
  </si>
  <si>
    <t xml:space="preserve">2020(Ocak-Mart)   </t>
  </si>
  <si>
    <t>Yaka</t>
  </si>
  <si>
    <t>Asya Yakası</t>
  </si>
  <si>
    <t>Avrupa Yakası</t>
  </si>
  <si>
    <t>%</t>
  </si>
  <si>
    <t>Yangın Sayısı</t>
  </si>
  <si>
    <t>Yıllara Göre Yaka Bazlı Yangın Sayıları</t>
  </si>
  <si>
    <t>ASYA YAKASI</t>
  </si>
  <si>
    <t>TOPLAM YANGIN SAYISI</t>
  </si>
  <si>
    <t>AVRUPA YAKASI</t>
  </si>
  <si>
    <t>2010-2020(Ocak-Mart) İlçe Bazlı Toplam Yangın Sayıları</t>
  </si>
  <si>
    <t>Yıllara Göre İlçe Bazlı Yangın Sayıları</t>
  </si>
  <si>
    <t>Yıllara Göre İlçelerdeki Yangın Yerine Ortalama Varış Süreleri</t>
  </si>
  <si>
    <t>GENEL ORTALAMA</t>
  </si>
  <si>
    <t>2010 - 2020(Ocak - Mart) İlçe Bazlı Yangına Ortalama Müdahele Süresi</t>
  </si>
  <si>
    <t>İlçe</t>
  </si>
  <si>
    <t>Mahalle</t>
  </si>
  <si>
    <t>Toplam Yangın 
Sayısı</t>
  </si>
  <si>
    <t>İlçe Bazlı Yıllara Göre 10.000 Kişiye Düşen Yangın Sayısı</t>
  </si>
  <si>
    <t>-</t>
  </si>
  <si>
    <t>İtfaiye Daire Başkanlığı Acil Sağlık Hizmetleri Ambulans Çıkış Nedenleri Tablosu</t>
  </si>
  <si>
    <t>İstanbul İtfaiye İstatistikleri, Nisan 2020</t>
  </si>
  <si>
    <t>İstasyon Sayısı</t>
  </si>
  <si>
    <t>İtfaiye Araç Sayısı</t>
  </si>
  <si>
    <t>Profosyonel İtfaiyeci Sayısı</t>
  </si>
  <si>
    <t>Gönüllü İtfaiyeci Sayısı</t>
  </si>
  <si>
    <t>İstanbul Nüfusu</t>
  </si>
  <si>
    <t>Yıl</t>
  </si>
  <si>
    <t>Medikal</t>
  </si>
  <si>
    <t>Sağlık Tedbirleri</t>
  </si>
  <si>
    <t xml:space="preserve">Trafik Kazası </t>
  </si>
  <si>
    <t>Yangın</t>
  </si>
  <si>
    <t>Diğer Kazalar</t>
  </si>
  <si>
    <t>Yaralanma</t>
  </si>
  <si>
    <t>İntihara Teşebbüs</t>
  </si>
  <si>
    <t>Şehirlerarası Nakil</t>
  </si>
  <si>
    <t xml:space="preserve">Diğer  </t>
  </si>
  <si>
    <t>Ambulans Çıkış Nedenleri</t>
  </si>
  <si>
    <t>2010-2020 (Ocak-Mart) Yaka Bazlı Toplam Yangın Sayıları</t>
  </si>
  <si>
    <t>2020(Ocak-Mart)</t>
  </si>
  <si>
    <t>İlçeler</t>
  </si>
  <si>
    <t>2010 - 2020 (Ocak - Mart) Yangına Ortalama Müdahele Süresi</t>
  </si>
  <si>
    <t>10.000 Kişiye Düşen Yangın Sayısı</t>
  </si>
  <si>
    <t>2010 / 10.000 Kişiye Düşen Yangın Sayısı</t>
  </si>
  <si>
    <t>2011 / 10.000 Kişiye Düşen Yangın Sayısı</t>
  </si>
  <si>
    <t>2012 / 10.000 Kişiye Düşen Yangın Sayısı</t>
  </si>
  <si>
    <t>2013 / 10.000 Kişiye Düşen Yangın Sayısı</t>
  </si>
  <si>
    <t>2014 / 10.000 Kişiye Düşen Yangın Sayısı</t>
  </si>
  <si>
    <t>2015 / 10.000 Kişiye Düşen Yangın Sayısı</t>
  </si>
  <si>
    <t>2016 / 10.000 Kişiye Düşen Yangın Sayısı</t>
  </si>
  <si>
    <t>2017 / 10.000 Kişiye Düşen Yangın Sayısı</t>
  </si>
  <si>
    <t>2018 / 10.000 Kişiye Düşen Yangın Sayısı</t>
  </si>
  <si>
    <t>2019 / 10.000 Kişiye Düşen Yangın Sayısı</t>
  </si>
  <si>
    <t>Tolam Yangın Sayısı</t>
  </si>
  <si>
    <t>Toplam Yangın Yüzdesi</t>
  </si>
  <si>
    <t>Asya</t>
  </si>
  <si>
    <t>Avrupa</t>
  </si>
  <si>
    <t>Başakşehir</t>
  </si>
  <si>
    <t>Ziya Gökalp</t>
  </si>
  <si>
    <t>Küçükçekmece</t>
  </si>
  <si>
    <t>İnönü</t>
  </si>
  <si>
    <t>Güvercintepe</t>
  </si>
  <si>
    <t>Gaziosmanpaşa</t>
  </si>
  <si>
    <t>Karayolları</t>
  </si>
  <si>
    <t>Kanarya</t>
  </si>
  <si>
    <t>Merkez</t>
  </si>
  <si>
    <t>Halkalı Merkez</t>
  </si>
  <si>
    <t>Karadeniz</t>
  </si>
  <si>
    <t>Tuzla</t>
  </si>
  <si>
    <t>Aydınlı</t>
  </si>
  <si>
    <t>Atatürk</t>
  </si>
  <si>
    <t>Arnavutköy</t>
  </si>
  <si>
    <t>Hadımköy</t>
  </si>
  <si>
    <t>Bahçelievler</t>
  </si>
  <si>
    <t>Şirinevler</t>
  </si>
  <si>
    <t>Güngören</t>
  </si>
  <si>
    <t>Sanayi</t>
  </si>
  <si>
    <t>Esenyurt</t>
  </si>
  <si>
    <t>Pınar</t>
  </si>
  <si>
    <t>Silivri</t>
  </si>
  <si>
    <t>Selimpaşa Merkez</t>
  </si>
  <si>
    <t>Yenimahalle</t>
  </si>
  <si>
    <t>Sultanbeyli</t>
  </si>
  <si>
    <t>Battal Gazi</t>
  </si>
  <si>
    <t>Bağcılar</t>
  </si>
  <si>
    <t>Fevzi Çakmak</t>
  </si>
  <si>
    <t>Mahmutbey</t>
  </si>
  <si>
    <t>Beylikdüzü</t>
  </si>
  <si>
    <t>Yakuplu</t>
  </si>
  <si>
    <t>Kazım Karabekir</t>
  </si>
  <si>
    <t>Sultangazi</t>
  </si>
  <si>
    <t>İsmetpaşa</t>
  </si>
  <si>
    <t>Avcılar</t>
  </si>
  <si>
    <t>Yeşilkent</t>
  </si>
  <si>
    <t>50. Yıl</t>
  </si>
  <si>
    <t>Yıldıztepe</t>
  </si>
  <si>
    <t>Esenler</t>
  </si>
  <si>
    <t>Oruçreis</t>
  </si>
  <si>
    <t>Tuna</t>
  </si>
  <si>
    <t>Osmangazi</t>
  </si>
  <si>
    <t>Mehmet Akif</t>
  </si>
  <si>
    <t>Ataşehir</t>
  </si>
  <si>
    <t>İçerenköy</t>
  </si>
  <si>
    <t>Demirkapı</t>
  </si>
  <si>
    <t>Fatih</t>
  </si>
  <si>
    <t>Kocasinan Merkez</t>
  </si>
  <si>
    <t>Eyüpsultan</t>
  </si>
  <si>
    <t>Çırçır</t>
  </si>
  <si>
    <t>Yeni Mahalle</t>
  </si>
  <si>
    <t>Pendik</t>
  </si>
  <si>
    <t>Kavakpınar</t>
  </si>
  <si>
    <t>Yenibosna Merkez</t>
  </si>
  <si>
    <t>Bağlarçeşme</t>
  </si>
  <si>
    <t>Güzeltepe</t>
  </si>
  <si>
    <t>Kağıthane</t>
  </si>
  <si>
    <t>Maltepe</t>
  </si>
  <si>
    <t>Zümrütevler</t>
  </si>
  <si>
    <t>Arnavutköy Merkez</t>
  </si>
  <si>
    <t>Göztepe</t>
  </si>
  <si>
    <t>Bayrampaşa</t>
  </si>
  <si>
    <t>Altıntepsi</t>
  </si>
  <si>
    <t>Tevfikbey</t>
  </si>
  <si>
    <t>Sancaktepe</t>
  </si>
  <si>
    <t>Ümraniye</t>
  </si>
  <si>
    <t>Esenkent</t>
  </si>
  <si>
    <t>Cihangir</t>
  </si>
  <si>
    <t>Firuzköy</t>
  </si>
  <si>
    <t>15 Temmuz</t>
  </si>
  <si>
    <t>Beykoz</t>
  </si>
  <si>
    <t>Kavacık</t>
  </si>
  <si>
    <t>Barbaros Hayrettinpaşa</t>
  </si>
  <si>
    <t>Sarıyer</t>
  </si>
  <si>
    <t>Ayazağa</t>
  </si>
  <si>
    <t>Aydıntepe</t>
  </si>
  <si>
    <t>Zeytinburnu</t>
  </si>
  <si>
    <t>Anadolu</t>
  </si>
  <si>
    <t>Başak</t>
  </si>
  <si>
    <t>Veysel Karani</t>
  </si>
  <si>
    <t>Barbaros</t>
  </si>
  <si>
    <t>Soğanlı</t>
  </si>
  <si>
    <t>Kavaklı</t>
  </si>
  <si>
    <t>Topçular</t>
  </si>
  <si>
    <t>Aksaray</t>
  </si>
  <si>
    <t>Mimar Sinan Silivri</t>
  </si>
  <si>
    <t>Tahtakale</t>
  </si>
  <si>
    <t>Kemalpaşa</t>
  </si>
  <si>
    <t>Yüzyıl</t>
  </si>
  <si>
    <t>Adnan Kahveci</t>
  </si>
  <si>
    <t>Ayvansaray</t>
  </si>
  <si>
    <t>Güneştepe</t>
  </si>
  <si>
    <t>Hamidiye</t>
  </si>
  <si>
    <t>Cevizli</t>
  </si>
  <si>
    <t>Yenişehir</t>
  </si>
  <si>
    <t>Cebeci</t>
  </si>
  <si>
    <t>Esentepe</t>
  </si>
  <si>
    <t>Karlıbayır</t>
  </si>
  <si>
    <t>Kayışdağı</t>
  </si>
  <si>
    <t>Hürriyet</t>
  </si>
  <si>
    <t>Zafer</t>
  </si>
  <si>
    <t>Şahintepe</t>
  </si>
  <si>
    <t>Nine Hatun</t>
  </si>
  <si>
    <t>Turgutreıs</t>
  </si>
  <si>
    <t>Selahaddin Eyyubi</t>
  </si>
  <si>
    <t>Hocapaşa</t>
  </si>
  <si>
    <t>İskenderpaşa</t>
  </si>
  <si>
    <t>Koca Mustafa Paşa</t>
  </si>
  <si>
    <t>Kadıköy</t>
  </si>
  <si>
    <t>Caferağa</t>
  </si>
  <si>
    <t>Kartal</t>
  </si>
  <si>
    <t>Yeşilova</t>
  </si>
  <si>
    <t>Fındıklı</t>
  </si>
  <si>
    <t>Abdurrahmangazi</t>
  </si>
  <si>
    <t>Gümüşyaka Merkez</t>
  </si>
  <si>
    <t>Uğur Mumcu</t>
  </si>
  <si>
    <t>Yunus Emre</t>
  </si>
  <si>
    <t>İslambey</t>
  </si>
  <si>
    <t>Gümüşpala</t>
  </si>
  <si>
    <t>Çınar</t>
  </si>
  <si>
    <t>Çobançeşme</t>
  </si>
  <si>
    <t>İsmet Paşa</t>
  </si>
  <si>
    <t>Çubuklu</t>
  </si>
  <si>
    <t>Gürpınar</t>
  </si>
  <si>
    <t>Karadolap</t>
  </si>
  <si>
    <t>Hırka-İ Şerif</t>
  </si>
  <si>
    <t>Mehmet Nesih Özmen</t>
  </si>
  <si>
    <t>Mecidiye</t>
  </si>
  <si>
    <t>Mimar Sinan</t>
  </si>
  <si>
    <t>75. Yıl</t>
  </si>
  <si>
    <t>Gazi</t>
  </si>
  <si>
    <t>Şile</t>
  </si>
  <si>
    <t>Ağva Merkez</t>
  </si>
  <si>
    <t>Şişli</t>
  </si>
  <si>
    <t>Gülbahar</t>
  </si>
  <si>
    <t>Mahmut Şevket Paşa</t>
  </si>
  <si>
    <t>Çakmak</t>
  </si>
  <si>
    <t>Yukarı Dudullu</t>
  </si>
  <si>
    <t>Seyitnizam</t>
  </si>
  <si>
    <t>Nenehatun</t>
  </si>
  <si>
    <t>Mustafa Kemal Paşa</t>
  </si>
  <si>
    <t>Bağlar</t>
  </si>
  <si>
    <t>Güneşli</t>
  </si>
  <si>
    <t>Siyavuşpaşa</t>
  </si>
  <si>
    <t>Bakırköy</t>
  </si>
  <si>
    <t>Zuhuratbaba</t>
  </si>
  <si>
    <t>Beyoğlu</t>
  </si>
  <si>
    <t>Hacıahmet</t>
  </si>
  <si>
    <t>Akçaburgaz</t>
  </si>
  <si>
    <t>Süleymaniye</t>
  </si>
  <si>
    <t>Akşemsettin</t>
  </si>
  <si>
    <t>Karagümrük</t>
  </si>
  <si>
    <t>Zeyrek</t>
  </si>
  <si>
    <t>Mevlana</t>
  </si>
  <si>
    <t>Atakent</t>
  </si>
  <si>
    <t>Cumhuriyet</t>
  </si>
  <si>
    <t>Gülsuyu</t>
  </si>
  <si>
    <t>Kaynarca</t>
  </si>
  <si>
    <t>Akpınar</t>
  </si>
  <si>
    <t>Emek</t>
  </si>
  <si>
    <t>Meclis</t>
  </si>
  <si>
    <t>Paşa</t>
  </si>
  <si>
    <t>Cemil Meriç</t>
  </si>
  <si>
    <t>Kirazlı</t>
  </si>
  <si>
    <t>Yeşilköy</t>
  </si>
  <si>
    <t>Bahçeşehir 2. Kısım</t>
  </si>
  <si>
    <t>Kayabaşı</t>
  </si>
  <si>
    <t>Yıldırım</t>
  </si>
  <si>
    <t>Piyalepaşa</t>
  </si>
  <si>
    <t>Talatpaşa</t>
  </si>
  <si>
    <t>Akşemseddin</t>
  </si>
  <si>
    <t>Alemdar</t>
  </si>
  <si>
    <t>Acıbadem</t>
  </si>
  <si>
    <t>Sultan Selim</t>
  </si>
  <si>
    <t>Atalar</t>
  </si>
  <si>
    <t>İstasyon</t>
  </si>
  <si>
    <t>Altayçeşme</t>
  </si>
  <si>
    <t>Esenyalı</t>
  </si>
  <si>
    <t>Adil</t>
  </si>
  <si>
    <t>Hasanpaşa</t>
  </si>
  <si>
    <t>Postane</t>
  </si>
  <si>
    <t>İstiklal</t>
  </si>
  <si>
    <t>Şerifali</t>
  </si>
  <si>
    <t>Kazlıçeşme</t>
  </si>
  <si>
    <t>Boğazköy İstiklal</t>
  </si>
  <si>
    <t>Ferhatpaşa</t>
  </si>
  <si>
    <t>Ambarlı</t>
  </si>
  <si>
    <t>Üniversite</t>
  </si>
  <si>
    <t>Altınşehir</t>
  </si>
  <si>
    <t>Ortamahalle</t>
  </si>
  <si>
    <t>Terazidere</t>
  </si>
  <si>
    <t>Yenidoğan</t>
  </si>
  <si>
    <t>Şehit Muhtar</t>
  </si>
  <si>
    <t>Büyükçekmece</t>
  </si>
  <si>
    <t>Ulus</t>
  </si>
  <si>
    <t>Çatalca</t>
  </si>
  <si>
    <t>Kaleiçi</t>
  </si>
  <si>
    <t>Havaalanı</t>
  </si>
  <si>
    <t>Turgut Özal</t>
  </si>
  <si>
    <t>Yeşilpınar</t>
  </si>
  <si>
    <t>Hoca Gıyasettin</t>
  </si>
  <si>
    <t>Mevlanakapı</t>
  </si>
  <si>
    <t>Çağlayan</t>
  </si>
  <si>
    <t>Gürsel</t>
  </si>
  <si>
    <t>Seyrantepe</t>
  </si>
  <si>
    <t>Gültepe</t>
  </si>
  <si>
    <t>Bağlarbaşı</t>
  </si>
  <si>
    <t>Başıbüyük</t>
  </si>
  <si>
    <t>Ahmet Yesevi</t>
  </si>
  <si>
    <t>Çamçesme</t>
  </si>
  <si>
    <t>Kurtköy</t>
  </si>
  <si>
    <t>Şeyhli</t>
  </si>
  <si>
    <t>Velibaba</t>
  </si>
  <si>
    <t>Sultançiftliği</t>
  </si>
  <si>
    <t>Yayla</t>
  </si>
  <si>
    <t>Kuştepe</t>
  </si>
  <si>
    <t>Evliya Çelebi</t>
  </si>
  <si>
    <t>İnkılap</t>
  </si>
  <si>
    <t>Üsküdar</t>
  </si>
  <si>
    <t>Ünalan</t>
  </si>
  <si>
    <t>Veliefendi</t>
  </si>
  <si>
    <t>İmrahor</t>
  </si>
  <si>
    <t>Esatpaşa</t>
  </si>
  <si>
    <t>Küçükbakkalköy</t>
  </si>
  <si>
    <t>Denizköşkler</t>
  </si>
  <si>
    <t>Osmaniye</t>
  </si>
  <si>
    <t>Vatan</t>
  </si>
  <si>
    <t>Gümüşsuyu</t>
  </si>
  <si>
    <t>Soğuksu</t>
  </si>
  <si>
    <t>Çekmeköy</t>
  </si>
  <si>
    <t>Molla Gürani</t>
  </si>
  <si>
    <t>Seyyid Ömer</t>
  </si>
  <si>
    <t>Sarıgöl</t>
  </si>
  <si>
    <t>Tozkoparan</t>
  </si>
  <si>
    <t>Merdivenköy</t>
  </si>
  <si>
    <t>Çavuşoğlu</t>
  </si>
  <si>
    <t>Karlıktepe</t>
  </si>
  <si>
    <t>Yunus</t>
  </si>
  <si>
    <t>Söğütlü Çeşme</t>
  </si>
  <si>
    <t>Aydınevler</t>
  </si>
  <si>
    <t>Çınardere</t>
  </si>
  <si>
    <t>Güllü Bağlar</t>
  </si>
  <si>
    <t>Güzelyalı</t>
  </si>
  <si>
    <t>Sülüntepe</t>
  </si>
  <si>
    <t>Alipaşa</t>
  </si>
  <si>
    <t>Orhangazi</t>
  </si>
  <si>
    <t>Zübeyde Hanım</t>
  </si>
  <si>
    <t>İçmeler</t>
  </si>
  <si>
    <t>Esenşehir</t>
  </si>
  <si>
    <t>Namık Kemal</t>
  </si>
  <si>
    <t>Yavuztürk</t>
  </si>
  <si>
    <t>Beştelsiz</t>
  </si>
  <si>
    <t>Tayakadın</t>
  </si>
  <si>
    <t>Bahçeşehir 1. Kısım</t>
  </si>
  <si>
    <t>Muratpaşa</t>
  </si>
  <si>
    <t>Beşiktaş</t>
  </si>
  <si>
    <t>Balmumcu</t>
  </si>
  <si>
    <t>Barış</t>
  </si>
  <si>
    <t>Halıcıoğlu</t>
  </si>
  <si>
    <t>Alkent 2000</t>
  </si>
  <si>
    <t>Mimarsinan Merkez</t>
  </si>
  <si>
    <t>Ardıçlı</t>
  </si>
  <si>
    <t>Battalgazi</t>
  </si>
  <si>
    <t>Necip Fazıl Kısakürek</t>
  </si>
  <si>
    <t>Defterdar</t>
  </si>
  <si>
    <t>Mithatpaşa</t>
  </si>
  <si>
    <t>Balat</t>
  </si>
  <si>
    <t>Demirtaş</t>
  </si>
  <si>
    <t>Rasimpaşa</t>
  </si>
  <si>
    <t>Nurtepe</t>
  </si>
  <si>
    <t>Kordonboyu</t>
  </si>
  <si>
    <t>Cennet</t>
  </si>
  <si>
    <t>Kartaltepe</t>
  </si>
  <si>
    <t>Küçükyalı</t>
  </si>
  <si>
    <t>Ertuğrul Gazi</t>
  </si>
  <si>
    <t>Balta Limanı</t>
  </si>
  <si>
    <t>Fatih Sultan Mehmet</t>
  </si>
  <si>
    <t>Maslak</t>
  </si>
  <si>
    <t>Büyük Çavuşlu Merkez</t>
  </si>
  <si>
    <t>Yavuz Selim</t>
  </si>
  <si>
    <t>Çavuş</t>
  </si>
  <si>
    <t>Mecidiyeköy</t>
  </si>
  <si>
    <t>Elmalıkent</t>
  </si>
  <si>
    <t>Necip Fazıl</t>
  </si>
  <si>
    <t>Bulgurlu</t>
  </si>
  <si>
    <t>Sümer</t>
  </si>
  <si>
    <t>Hastane</t>
  </si>
  <si>
    <t>Ömerli</t>
  </si>
  <si>
    <t>Aşıkveysel</t>
  </si>
  <si>
    <t>Ataköy 7-8-9-10.</t>
  </si>
  <si>
    <t>Dikilitaş</t>
  </si>
  <si>
    <t>Sinanpaşa</t>
  </si>
  <si>
    <t>İncirköy</t>
  </si>
  <si>
    <t>Marmara</t>
  </si>
  <si>
    <t>Çukur</t>
  </si>
  <si>
    <t>Piripaşa</t>
  </si>
  <si>
    <t>Ekinoba</t>
  </si>
  <si>
    <t>Aşık Veysel</t>
  </si>
  <si>
    <t>Saadetdere</t>
  </si>
  <si>
    <t>Düğmeciler</t>
  </si>
  <si>
    <t>Emniyettepe</t>
  </si>
  <si>
    <t>Göktürk Merkez</t>
  </si>
  <si>
    <t>Rami Cuma</t>
  </si>
  <si>
    <t>Derviş Ali</t>
  </si>
  <si>
    <t>Şehremini</t>
  </si>
  <si>
    <t>Gençosman</t>
  </si>
  <si>
    <t>Fikirtepe</t>
  </si>
  <si>
    <t>Osmanağa</t>
  </si>
  <si>
    <t>Suadiye</t>
  </si>
  <si>
    <t>Çeliktepe</t>
  </si>
  <si>
    <t>Gümüşpınar</t>
  </si>
  <si>
    <t>Orhantepe</t>
  </si>
  <si>
    <t>Yalı</t>
  </si>
  <si>
    <t>Yarımburgaz</t>
  </si>
  <si>
    <t>Doğu</t>
  </si>
  <si>
    <t>Dumlupınar</t>
  </si>
  <si>
    <t>Sapan Bağları</t>
  </si>
  <si>
    <t>Eyüp Sultan</t>
  </si>
  <si>
    <t>Sarıgazi</t>
  </si>
  <si>
    <t>Turgut Reis</t>
  </si>
  <si>
    <t>Malkoçoğlu</t>
  </si>
  <si>
    <t>Şifa</t>
  </si>
  <si>
    <t>Hekimbaşı</t>
  </si>
  <si>
    <t>Selimiye</t>
  </si>
  <si>
    <t>Merkez Efendi</t>
  </si>
  <si>
    <t>Telsiz</t>
  </si>
  <si>
    <t>Mustafa Kemal</t>
  </si>
  <si>
    <t>Yenigün</t>
  </si>
  <si>
    <t>Şenlikköy</t>
  </si>
  <si>
    <t>Gayrettepe</t>
  </si>
  <si>
    <t>Yıldız</t>
  </si>
  <si>
    <t>Acarlar</t>
  </si>
  <si>
    <t>Alibahadır</t>
  </si>
  <si>
    <t>Rüzgarlıbahçe</t>
  </si>
  <si>
    <t>Büyükşehir</t>
  </si>
  <si>
    <t>Kadımehmet Efendi</t>
  </si>
  <si>
    <t>Kuloğlu</t>
  </si>
  <si>
    <t>Murat Çeşme</t>
  </si>
  <si>
    <t>Pınartepe</t>
  </si>
  <si>
    <t>Örencik</t>
  </si>
  <si>
    <t>Alemdağ</t>
  </si>
  <si>
    <t>Güzelyurt</t>
  </si>
  <si>
    <t>Mehterçesme</t>
  </si>
  <si>
    <t>Piri Reis</t>
  </si>
  <si>
    <t>Alibeyköy</t>
  </si>
  <si>
    <t>Haseki Sultan</t>
  </si>
  <si>
    <t>Katip Kasım</t>
  </si>
  <si>
    <t>Rüstempaşa</t>
  </si>
  <si>
    <t>Silivrikapı</t>
  </si>
  <si>
    <t>Yavuz Sultan Selim</t>
  </si>
  <si>
    <t>Pazariçi</t>
  </si>
  <si>
    <t>Bostancı</t>
  </si>
  <si>
    <t>Harmantepe</t>
  </si>
  <si>
    <t>Yeşilce</t>
  </si>
  <si>
    <t>Petrol İş</t>
  </si>
  <si>
    <t>Soğanlık Yeni</t>
  </si>
  <si>
    <t>Yakacık Çarsı</t>
  </si>
  <si>
    <t>Beşyol</t>
  </si>
  <si>
    <t>Batı</t>
  </si>
  <si>
    <t>Ramazanoğlu</t>
  </si>
  <si>
    <t>Yayalar</t>
  </si>
  <si>
    <t>Merve</t>
  </si>
  <si>
    <t>Yeniköy</t>
  </si>
  <si>
    <t>Alibey</t>
  </si>
  <si>
    <t>Fevzipaşa</t>
  </si>
  <si>
    <t>Ortaköy Merkez</t>
  </si>
  <si>
    <t>Habibler</t>
  </si>
  <si>
    <t>Harbiye</t>
  </si>
  <si>
    <t>Cami</t>
  </si>
  <si>
    <t>Çamlık</t>
  </si>
  <si>
    <t>Esenevler</t>
  </si>
  <si>
    <t>Ihlamurkuyu</t>
  </si>
  <si>
    <t>Saray</t>
  </si>
  <si>
    <t>Site</t>
  </si>
  <si>
    <t>Tepeüstü</t>
  </si>
  <si>
    <t>Küplüce</t>
  </si>
  <si>
    <t>Sultantepe</t>
  </si>
  <si>
    <t>Adalar</t>
  </si>
  <si>
    <t>Heybeliada</t>
  </si>
  <si>
    <t>Hicret</t>
  </si>
  <si>
    <t>Mehmet Akif Ersoy</t>
  </si>
  <si>
    <t>Terkos</t>
  </si>
  <si>
    <t>Fetıh</t>
  </si>
  <si>
    <t>Örnek</t>
  </si>
  <si>
    <t>Yeni Çamlıca</t>
  </si>
  <si>
    <t>Ataköy 3-4-11.</t>
  </si>
  <si>
    <t>Cevatpaşa</t>
  </si>
  <si>
    <t>Kocatepe</t>
  </si>
  <si>
    <t>Cihannüma</t>
  </si>
  <si>
    <t>Kültür</t>
  </si>
  <si>
    <t>Levent</t>
  </si>
  <si>
    <t>Ortaköy</t>
  </si>
  <si>
    <t>Çiğdem</t>
  </si>
  <si>
    <t>Paşabahçe</t>
  </si>
  <si>
    <t>Hüseyinağa</t>
  </si>
  <si>
    <t>Keçeci Piri</t>
  </si>
  <si>
    <t>Kulaksız</t>
  </si>
  <si>
    <t>Örnektepe</t>
  </si>
  <si>
    <t>Sütlüce</t>
  </si>
  <si>
    <t>Celaliye</t>
  </si>
  <si>
    <t>Kamiloba</t>
  </si>
  <si>
    <t>Kumburgaz Merkez</t>
  </si>
  <si>
    <t>Sinanoba</t>
  </si>
  <si>
    <t>Kestanelik</t>
  </si>
  <si>
    <t>Ekşioğlu</t>
  </si>
  <si>
    <t>Birlik</t>
  </si>
  <si>
    <t>Davutpaşa</t>
  </si>
  <si>
    <t>Kemer</t>
  </si>
  <si>
    <t>Akevler</t>
  </si>
  <si>
    <t>Balıkyolu</t>
  </si>
  <si>
    <t>Barboros Hayrettin Paşa</t>
  </si>
  <si>
    <t>Gökevler</t>
  </si>
  <si>
    <t>İncirtepe</t>
  </si>
  <si>
    <t>Orhan Gazi</t>
  </si>
  <si>
    <t>Yenikent</t>
  </si>
  <si>
    <t>Pirinççi</t>
  </si>
  <si>
    <t>Cerrahpaşa</t>
  </si>
  <si>
    <t>Hobyar</t>
  </si>
  <si>
    <t>Mimar Hayrettin</t>
  </si>
  <si>
    <t>Muhsine Hatun</t>
  </si>
  <si>
    <t>Sarıdemir</t>
  </si>
  <si>
    <t>Abdurrahman Nafiz Gürman</t>
  </si>
  <si>
    <t>Haznedar</t>
  </si>
  <si>
    <t>Fenerbahçe</t>
  </si>
  <si>
    <t>Sahrayıcedit</t>
  </si>
  <si>
    <t>Şirintepe</t>
  </si>
  <si>
    <t>Yakacık Yeni</t>
  </si>
  <si>
    <t>İdealtepe</t>
  </si>
  <si>
    <t>Paşaköy</t>
  </si>
  <si>
    <t>Huzur</t>
  </si>
  <si>
    <t>Maden</t>
  </si>
  <si>
    <t>Rumeli Hisarı</t>
  </si>
  <si>
    <t>Uskumruköy</t>
  </si>
  <si>
    <t>Piri Mehmet Paşa</t>
  </si>
  <si>
    <t>Eski Habipler</t>
  </si>
  <si>
    <t>Ahmetli</t>
  </si>
  <si>
    <t>Balibey</t>
  </si>
  <si>
    <t>Geredeli</t>
  </si>
  <si>
    <t>Halaskargazi</t>
  </si>
  <si>
    <t>Teşvikiye</t>
  </si>
  <si>
    <t>Orhanlı Merkez</t>
  </si>
  <si>
    <t>Orta</t>
  </si>
  <si>
    <t>Tepeören</t>
  </si>
  <si>
    <t>Armağanevler</t>
  </si>
  <si>
    <t>Topağacı</t>
  </si>
  <si>
    <t>Altunizade</t>
  </si>
  <si>
    <t>Burhaniye</t>
  </si>
  <si>
    <t>Kirazlıtepe</t>
  </si>
  <si>
    <t>Kuzguncuk</t>
  </si>
  <si>
    <t>Gökalp</t>
  </si>
  <si>
    <t>Kınalıada</t>
  </si>
  <si>
    <t>Nizam</t>
  </si>
  <si>
    <t>Bolluca</t>
  </si>
  <si>
    <t>Haraççı</t>
  </si>
  <si>
    <t>Yenisahra</t>
  </si>
  <si>
    <t>Etiler</t>
  </si>
  <si>
    <t>Konaklar</t>
  </si>
  <si>
    <t>Bozhane</t>
  </si>
  <si>
    <t>Elmalı</t>
  </si>
  <si>
    <t>Tokatköy</t>
  </si>
  <si>
    <t>Sahil</t>
  </si>
  <si>
    <t>Fetihtepe</t>
  </si>
  <si>
    <t>Kaptanpaşa</t>
  </si>
  <si>
    <t>Ömer Avni</t>
  </si>
  <si>
    <t>Çakmaklı</t>
  </si>
  <si>
    <t>Elbasan</t>
  </si>
  <si>
    <t>Aydınlar</t>
  </si>
  <si>
    <t>Çatalmeşe</t>
  </si>
  <si>
    <t>Sırapınar</t>
  </si>
  <si>
    <t>Taşdelen</t>
  </si>
  <si>
    <t>Menderes</t>
  </si>
  <si>
    <t>Eşkinoz</t>
  </si>
  <si>
    <t>Kapadık</t>
  </si>
  <si>
    <t>Koza</t>
  </si>
  <si>
    <t xml:space="preserve">Örnek </t>
  </si>
  <si>
    <t>Binbirdirek</t>
  </si>
  <si>
    <t>Mercan</t>
  </si>
  <si>
    <t>Molla Fenari</t>
  </si>
  <si>
    <t>Nişanca</t>
  </si>
  <si>
    <t>Sümbül Efendi</t>
  </si>
  <si>
    <t>Yavuz Sinan</t>
  </si>
  <si>
    <t>Yedikule</t>
  </si>
  <si>
    <t>Şemsipaşa</t>
  </si>
  <si>
    <t>Mareşal Çakmak</t>
  </si>
  <si>
    <t>Caddebostan</t>
  </si>
  <si>
    <t>Eğitim</t>
  </si>
  <si>
    <t>Koşuyolu</t>
  </si>
  <si>
    <t>Zühtüpaşa</t>
  </si>
  <si>
    <t>Emniyet Evleri</t>
  </si>
  <si>
    <t>Ortabayır</t>
  </si>
  <si>
    <t>Telsizler</t>
  </si>
  <si>
    <t>Sultan Murat</t>
  </si>
  <si>
    <t>Altıntepe</t>
  </si>
  <si>
    <t>Girne</t>
  </si>
  <si>
    <t>Gülensu</t>
  </si>
  <si>
    <t>Safa</t>
  </si>
  <si>
    <t>Bahçeköy Merkez</t>
  </si>
  <si>
    <t>Büyükdere</t>
  </si>
  <si>
    <t>İstinye</t>
  </si>
  <si>
    <t>Kısırkaya</t>
  </si>
  <si>
    <t>Kireçburnu</t>
  </si>
  <si>
    <t>Poligon</t>
  </si>
  <si>
    <t>Ptt Evleri</t>
  </si>
  <si>
    <t>Tarabya</t>
  </si>
  <si>
    <t>Beyciler</t>
  </si>
  <si>
    <t>Feriköy</t>
  </si>
  <si>
    <t>Halide Edip Adıvar</t>
  </si>
  <si>
    <t>Mescit</t>
  </si>
  <si>
    <t>Adem Yavuz</t>
  </si>
  <si>
    <t>Parseller</t>
  </si>
  <si>
    <t>Yamanevler</t>
  </si>
  <si>
    <t>Ahmediye</t>
  </si>
  <si>
    <t>Aziz Mahmud Hüdayi</t>
  </si>
  <si>
    <t>Beylerbeyi</t>
  </si>
  <si>
    <t>Çengelköy</t>
  </si>
  <si>
    <t>Ferah</t>
  </si>
  <si>
    <t>Kısıklı</t>
  </si>
  <si>
    <t>Salacak</t>
  </si>
  <si>
    <t>Valide-İ Atik</t>
  </si>
  <si>
    <t>Çırpıcı</t>
  </si>
  <si>
    <t>Nuripaşa</t>
  </si>
  <si>
    <t>Adnan Menderes</t>
  </si>
  <si>
    <t>Baklalı</t>
  </si>
  <si>
    <t>Çilingir</t>
  </si>
  <si>
    <t>Deliklikaya</t>
  </si>
  <si>
    <t>Hacımaşlı</t>
  </si>
  <si>
    <t>Karaburun</t>
  </si>
  <si>
    <t>Mareşal Fevzi Çakmak</t>
  </si>
  <si>
    <t>Sazlıbosna</t>
  </si>
  <si>
    <t>Taşoluk</t>
  </si>
  <si>
    <t>Yassıören</t>
  </si>
  <si>
    <t>Cevizlik</t>
  </si>
  <si>
    <t>Yeşilyurt</t>
  </si>
  <si>
    <t>Zeytinlik</t>
  </si>
  <si>
    <t>Muradiye</t>
  </si>
  <si>
    <t>Anadolufeneri</t>
  </si>
  <si>
    <t>Baklacı</t>
  </si>
  <si>
    <t>Çengeldere</t>
  </si>
  <si>
    <t>Çiftlik</t>
  </si>
  <si>
    <t>Kanlıca</t>
  </si>
  <si>
    <t>Mahmutşevketpaşa</t>
  </si>
  <si>
    <t>Riva</t>
  </si>
  <si>
    <t>Dereağzı</t>
  </si>
  <si>
    <t>Arap Cami</t>
  </si>
  <si>
    <t>Firuzağa</t>
  </si>
  <si>
    <t>Küçük Piyale</t>
  </si>
  <si>
    <t>Pürtelaş Hasan Efendi</t>
  </si>
  <si>
    <t>Sururi Mehmet Efendi</t>
  </si>
  <si>
    <t>Tomtom</t>
  </si>
  <si>
    <t>19 Mayıs</t>
  </si>
  <si>
    <t>Dizdariye</t>
  </si>
  <si>
    <t>Güzelce</t>
  </si>
  <si>
    <t>Karaağaç</t>
  </si>
  <si>
    <t>Mimaroba</t>
  </si>
  <si>
    <t>Türkoba</t>
  </si>
  <si>
    <t>Bahşayiş</t>
  </si>
  <si>
    <t>Çakıl</t>
  </si>
  <si>
    <t>İhsaniye</t>
  </si>
  <si>
    <t>İnceğiz</t>
  </si>
  <si>
    <t>Karacaköy Merkez</t>
  </si>
  <si>
    <t>Yalıköy</t>
  </si>
  <si>
    <t>Çifte Havuzlar</t>
  </si>
  <si>
    <t>Sultaniye</t>
  </si>
  <si>
    <t>Şehitler</t>
  </si>
  <si>
    <t>Rami Yeni</t>
  </si>
  <si>
    <t>Sakarya</t>
  </si>
  <si>
    <t>Silahtarağa</t>
  </si>
  <si>
    <t>Cankurtaran</t>
  </si>
  <si>
    <t>Cibali</t>
  </si>
  <si>
    <t>Saraç İshak</t>
  </si>
  <si>
    <t>Sultanahmet</t>
  </si>
  <si>
    <t>Şehsuvar Bey</t>
  </si>
  <si>
    <t>Topkapı</t>
  </si>
  <si>
    <t>Karlıtepe</t>
  </si>
  <si>
    <t>Yıldıztabya</t>
  </si>
  <si>
    <t>Erenköy</t>
  </si>
  <si>
    <t>Feneryolu</t>
  </si>
  <si>
    <t>Yahya Kemal</t>
  </si>
  <si>
    <t>Topselvi</t>
  </si>
  <si>
    <t>Harmandere</t>
  </si>
  <si>
    <t>Hilal</t>
  </si>
  <si>
    <t>Kemal Türkler</t>
  </si>
  <si>
    <t>Çamlıtepe(Derbent)</t>
  </si>
  <si>
    <t>Kumköy</t>
  </si>
  <si>
    <t>Rumelifeneri</t>
  </si>
  <si>
    <t>Zekeriyaköy</t>
  </si>
  <si>
    <t>Danamandıra</t>
  </si>
  <si>
    <t>Avcıkoru</t>
  </si>
  <si>
    <t>Çayırbaşı</t>
  </si>
  <si>
    <t>Göçe</t>
  </si>
  <si>
    <t>Karamandere</t>
  </si>
  <si>
    <t>Kızılca</t>
  </si>
  <si>
    <t>Kumbaba</t>
  </si>
  <si>
    <t>Bozkurt</t>
  </si>
  <si>
    <t>Duatepe</t>
  </si>
  <si>
    <t>Eskişehir</t>
  </si>
  <si>
    <t>Fulya</t>
  </si>
  <si>
    <t>Halil Rıfat Paşa</t>
  </si>
  <si>
    <t>İzzet Paşa</t>
  </si>
  <si>
    <t>Meşrutiyet</t>
  </si>
  <si>
    <t>Aşağı Dudullu</t>
  </si>
  <si>
    <t>Madenler</t>
  </si>
  <si>
    <t>İcadiye</t>
  </si>
  <si>
    <t>Küçükçamlıca</t>
  </si>
  <si>
    <t>Küçüksu</t>
  </si>
  <si>
    <t>Muratreis</t>
  </si>
  <si>
    <t>Selami Ali</t>
  </si>
  <si>
    <t>Zeynep Kamil</t>
  </si>
  <si>
    <t>Yeşiltepe</t>
  </si>
  <si>
    <t>Burgazada</t>
  </si>
  <si>
    <t>Boyalık</t>
  </si>
  <si>
    <t xml:space="preserve">Mavigöl </t>
  </si>
  <si>
    <t>Yeşilbayır</t>
  </si>
  <si>
    <t>Ataköy 1.</t>
  </si>
  <si>
    <t>Sakızağacı</t>
  </si>
  <si>
    <t>Şamlar</t>
  </si>
  <si>
    <t>Akat</t>
  </si>
  <si>
    <t>Bebek</t>
  </si>
  <si>
    <t>Kuruçeşme</t>
  </si>
  <si>
    <t>Levazım</t>
  </si>
  <si>
    <t>Nisbetiye</t>
  </si>
  <si>
    <t>Türkali</t>
  </si>
  <si>
    <t>Vişnezade</t>
  </si>
  <si>
    <t>Akbaba</t>
  </si>
  <si>
    <t>Anadolu Hisarı</t>
  </si>
  <si>
    <t>Göksu</t>
  </si>
  <si>
    <t>Görele</t>
  </si>
  <si>
    <t>Ortaçeşme</t>
  </si>
  <si>
    <t>Öğümce</t>
  </si>
  <si>
    <t>Örnekköy</t>
  </si>
  <si>
    <t>Zerzavatçı</t>
  </si>
  <si>
    <t>Asmalı Mescit</t>
  </si>
  <si>
    <t>Bedrettin</t>
  </si>
  <si>
    <t>Bereketzade</t>
  </si>
  <si>
    <t>Bostan</t>
  </si>
  <si>
    <t>Bülbül</t>
  </si>
  <si>
    <t>Camiikebir</t>
  </si>
  <si>
    <t>Emekyemez</t>
  </si>
  <si>
    <t>Hacımimi</t>
  </si>
  <si>
    <t>Kamer Hatun</t>
  </si>
  <si>
    <t>Katipmustafa Çelebi</t>
  </si>
  <si>
    <t>Şahkulu</t>
  </si>
  <si>
    <t>Dağyenice</t>
  </si>
  <si>
    <t>Oklalı</t>
  </si>
  <si>
    <t>Ormanlı</t>
  </si>
  <si>
    <t>Ovayenice</t>
  </si>
  <si>
    <t>Subaşı</t>
  </si>
  <si>
    <t>Hüseyinli</t>
  </si>
  <si>
    <t>Kirazlıdere</t>
  </si>
  <si>
    <t>Nişantepe</t>
  </si>
  <si>
    <t xml:space="preserve">Esenkent </t>
  </si>
  <si>
    <t>Nişancı</t>
  </si>
  <si>
    <t>Odayeri</t>
  </si>
  <si>
    <t>Ali Kuşçu</t>
  </si>
  <si>
    <t>Atikali</t>
  </si>
  <si>
    <t>Balabanağa</t>
  </si>
  <si>
    <t>Emin Sinan</t>
  </si>
  <si>
    <t>Hacı Kadın</t>
  </si>
  <si>
    <t>Küçük Ayasofya</t>
  </si>
  <si>
    <t>Mimar Kemalettin</t>
  </si>
  <si>
    <t>Sururi</t>
  </si>
  <si>
    <t>Akıncılar</t>
  </si>
  <si>
    <t>Kozyatağı</t>
  </si>
  <si>
    <t>Yukarı</t>
  </si>
  <si>
    <t>Feyzullah</t>
  </si>
  <si>
    <t>Göçbeyli</t>
  </si>
  <si>
    <t>Kurna</t>
  </si>
  <si>
    <t>Bahçeköy Yeni</t>
  </si>
  <si>
    <t>Emirgan</t>
  </si>
  <si>
    <t>Ferahevler</t>
  </si>
  <si>
    <t>Garipçe</t>
  </si>
  <si>
    <t>Gümüşdere</t>
  </si>
  <si>
    <t>Kazım Karabekir Paşa</t>
  </si>
  <si>
    <t>Kocataş</t>
  </si>
  <si>
    <t>Rumeli Kavağı</t>
  </si>
  <si>
    <t>Büyük Sinekli</t>
  </si>
  <si>
    <t>Fener</t>
  </si>
  <si>
    <t>Küçük Kılıçlı</t>
  </si>
  <si>
    <t>Mimar Sinan Çanta</t>
  </si>
  <si>
    <t>Sayalar</t>
  </si>
  <si>
    <t>Bucaklı</t>
  </si>
  <si>
    <t>Çelebi</t>
  </si>
  <si>
    <t>Değirmençayırı</t>
  </si>
  <si>
    <t>Doğancılı</t>
  </si>
  <si>
    <t>Hacıkasım</t>
  </si>
  <si>
    <t>Oruçoğlu</t>
  </si>
  <si>
    <t>Sahilköy</t>
  </si>
  <si>
    <t>Satmazlı</t>
  </si>
  <si>
    <t>Yazımanayır</t>
  </si>
  <si>
    <t>Ergenekon</t>
  </si>
  <si>
    <t>Tatlısu</t>
  </si>
  <si>
    <t>2020 (Ocak-Mart) Mahalle Bazlı Toplam Yangın Sayıları</t>
  </si>
  <si>
    <t xml:space="preserve">2020 (Ocak-Mart)   </t>
  </si>
  <si>
    <t>Yıllara Göre Km²'ye Düşen Yangın Sayısı</t>
  </si>
  <si>
    <t>Km²'Ye Düşen Yangın Sayısı</t>
  </si>
  <si>
    <t>2010 / Km²'Ye Düşen
Yangın Sayısı</t>
  </si>
  <si>
    <t>2011 / Km²'Ye Düşen
Yangın Sayısı</t>
  </si>
  <si>
    <t>2012 / Km²'Ye Düşen
Yangın Sayısı</t>
  </si>
  <si>
    <t>2013 / Km²'Ye Düşen
Yangın Sayısı</t>
  </si>
  <si>
    <t>2014 / Km²'Ye Düşen
Yangın Sayısı</t>
  </si>
  <si>
    <t>2015 / Km²'Ye Düşen
Yangın Sayısı</t>
  </si>
  <si>
    <t>2016 / Km²'Ye Düşen
Yangın Sayısı</t>
  </si>
  <si>
    <t>2017 / Km²'Ye Düşen
Yangın Sayısı</t>
  </si>
  <si>
    <t>2018 / Km²'Ye Düşen
Yangın Sayısı</t>
  </si>
  <si>
    <t>2019 / Km²'Ye Düşen
Yangın Sayısı</t>
  </si>
  <si>
    <t>Yıllara Göre 10.000 Kişiye Düşen Yangın Sayısı</t>
  </si>
  <si>
    <t>İlçe Bazlı Yıllara Göre Km²'Ye Düşen Yangın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</si>
</sst>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hh:mm:ss;@"/>
    <numFmt numFmtId="166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indexed="64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8"/>
      <color theme="1"/>
      <name val="Arial"/>
      <family val="2"/>
      <charset val="162"/>
    </font>
    <font>
      <b/>
      <sz val="16"/>
      <color theme="1"/>
      <name val="Arial"/>
      <family val="2"/>
    </font>
    <font>
      <sz val="11"/>
      <color indexed="64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122">
    <xf numFmtId="0" fontId="0" fillId="0" borderId="0" xfId="0"/>
    <xf numFmtId="0" fontId="2" fillId="0" borderId="0" xfId="0" applyFont="1"/>
    <xf numFmtId="9" fontId="2" fillId="0" borderId="0" xfId="1" applyFont="1"/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8" fillId="2" borderId="0" xfId="2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9" fillId="2" borderId="0" xfId="3" applyFont="1" applyFill="1"/>
    <xf numFmtId="0" fontId="0" fillId="2" borderId="0" xfId="0" applyFill="1"/>
    <xf numFmtId="0" fontId="10" fillId="0" borderId="0" xfId="0" applyFont="1" applyAlignment="1">
      <alignment vertical="center"/>
    </xf>
    <xf numFmtId="3" fontId="6" fillId="2" borderId="0" xfId="2" applyNumberFormat="1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3" fontId="6" fillId="2" borderId="9" xfId="2" applyNumberFormat="1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7" fillId="0" borderId="0" xfId="0" applyFont="1"/>
    <xf numFmtId="0" fontId="7" fillId="0" borderId="10" xfId="0" applyFont="1" applyBorder="1"/>
    <xf numFmtId="9" fontId="7" fillId="0" borderId="10" xfId="1" applyFont="1" applyBorder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0" fontId="7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3" fontId="6" fillId="2" borderId="13" xfId="2" applyNumberFormat="1" applyFont="1" applyFill="1" applyBorder="1" applyAlignment="1">
      <alignment horizontal="right" vertical="center"/>
    </xf>
    <xf numFmtId="3" fontId="6" fillId="2" borderId="12" xfId="2" applyNumberFormat="1" applyFont="1" applyFill="1" applyBorder="1" applyAlignment="1">
      <alignment horizontal="right" vertical="center"/>
    </xf>
    <xf numFmtId="0" fontId="5" fillId="2" borderId="12" xfId="2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3" fontId="2" fillId="0" borderId="13" xfId="0" applyNumberFormat="1" applyFont="1" applyBorder="1"/>
    <xf numFmtId="3" fontId="7" fillId="0" borderId="14" xfId="0" applyNumberFormat="1" applyFont="1" applyBorder="1"/>
    <xf numFmtId="3" fontId="2" fillId="2" borderId="13" xfId="0" applyNumberFormat="1" applyFont="1" applyFill="1" applyBorder="1"/>
    <xf numFmtId="0" fontId="4" fillId="2" borderId="7" xfId="0" applyFont="1" applyFill="1" applyBorder="1" applyAlignment="1">
      <alignment horizontal="center"/>
    </xf>
    <xf numFmtId="3" fontId="7" fillId="2" borderId="5" xfId="0" applyNumberFormat="1" applyFont="1" applyFill="1" applyBorder="1"/>
    <xf numFmtId="164" fontId="7" fillId="2" borderId="7" xfId="0" applyNumberFormat="1" applyFont="1" applyFill="1" applyBorder="1"/>
    <xf numFmtId="3" fontId="7" fillId="2" borderId="7" xfId="0" applyNumberFormat="1" applyFont="1" applyFill="1" applyBorder="1"/>
    <xf numFmtId="164" fontId="2" fillId="2" borderId="8" xfId="0" applyNumberFormat="1" applyFont="1" applyFill="1" applyBorder="1"/>
    <xf numFmtId="164" fontId="7" fillId="2" borderId="6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center" textRotation="90"/>
    </xf>
    <xf numFmtId="0" fontId="7" fillId="2" borderId="0" xfId="0" applyFont="1" applyFill="1" applyBorder="1" applyAlignment="1">
      <alignment vertical="center" textRotation="90"/>
    </xf>
    <xf numFmtId="0" fontId="7" fillId="2" borderId="7" xfId="0" applyFont="1" applyFill="1" applyBorder="1" applyAlignment="1"/>
    <xf numFmtId="3" fontId="4" fillId="2" borderId="7" xfId="0" applyNumberFormat="1" applyFont="1" applyFill="1" applyBorder="1" applyAlignment="1">
      <alignment horizontal="right"/>
    </xf>
    <xf numFmtId="0" fontId="7" fillId="2" borderId="11" xfId="0" applyFont="1" applyFill="1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166" fontId="2" fillId="2" borderId="13" xfId="0" applyNumberFormat="1" applyFont="1" applyFill="1" applyBorder="1" applyAlignment="1"/>
    <xf numFmtId="0" fontId="7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5" fillId="2" borderId="0" xfId="2" applyNumberFormat="1" applyFont="1" applyFill="1" applyBorder="1" applyAlignment="1">
      <alignment horizontal="right" vertical="center"/>
    </xf>
    <xf numFmtId="3" fontId="5" fillId="2" borderId="5" xfId="2" applyNumberFormat="1" applyFont="1" applyFill="1" applyBorder="1" applyAlignment="1">
      <alignment horizontal="right" vertical="center"/>
    </xf>
    <xf numFmtId="3" fontId="5" fillId="2" borderId="7" xfId="2" applyNumberFormat="1" applyFont="1" applyFill="1" applyBorder="1" applyAlignment="1">
      <alignment horizontal="right" vertical="center"/>
    </xf>
    <xf numFmtId="0" fontId="6" fillId="2" borderId="0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/>
    </xf>
    <xf numFmtId="0" fontId="9" fillId="2" borderId="0" xfId="3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9" fillId="2" borderId="0" xfId="3" applyFont="1" applyFill="1" applyBorder="1"/>
    <xf numFmtId="0" fontId="9" fillId="2" borderId="0" xfId="3" applyFont="1" applyFill="1" applyBorder="1" applyAlignment="1">
      <alignment horizontal="right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right" wrapText="1"/>
    </xf>
    <xf numFmtId="0" fontId="7" fillId="2" borderId="12" xfId="0" applyFont="1" applyFill="1" applyBorder="1" applyAlignment="1">
      <alignment horizontal="right" wrapText="1"/>
    </xf>
    <xf numFmtId="166" fontId="2" fillId="2" borderId="13" xfId="0" applyNumberFormat="1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166" fontId="7" fillId="2" borderId="7" xfId="0" applyNumberFormat="1" applyFont="1" applyFill="1" applyBorder="1" applyAlignment="1">
      <alignment horizontal="right"/>
    </xf>
    <xf numFmtId="0" fontId="2" fillId="2" borderId="0" xfId="0" applyNumberFormat="1" applyFont="1" applyFill="1" applyBorder="1"/>
    <xf numFmtId="0" fontId="7" fillId="2" borderId="9" xfId="0" applyFont="1" applyFill="1" applyBorder="1"/>
    <xf numFmtId="0" fontId="7" fillId="2" borderId="7" xfId="0" applyFont="1" applyFill="1" applyBorder="1"/>
    <xf numFmtId="0" fontId="7" fillId="2" borderId="7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right" vertical="center" wrapText="1"/>
    </xf>
    <xf numFmtId="0" fontId="7" fillId="2" borderId="7" xfId="3" applyFont="1" applyFill="1" applyBorder="1" applyAlignment="1">
      <alignment horizontal="right" vertical="center" wrapText="1"/>
    </xf>
    <xf numFmtId="0" fontId="2" fillId="2" borderId="0" xfId="3" applyFont="1" applyFill="1"/>
    <xf numFmtId="3" fontId="2" fillId="2" borderId="13" xfId="3" applyNumberFormat="1" applyFont="1" applyFill="1" applyBorder="1" applyAlignment="1">
      <alignment horizontal="right" vertical="center"/>
    </xf>
    <xf numFmtId="3" fontId="2" fillId="2" borderId="0" xfId="3" applyNumberFormat="1" applyFont="1" applyFill="1" applyBorder="1" applyAlignment="1">
      <alignment horizontal="right" vertical="center"/>
    </xf>
    <xf numFmtId="0" fontId="7" fillId="2" borderId="7" xfId="3" applyFont="1" applyFill="1" applyBorder="1"/>
    <xf numFmtId="3" fontId="7" fillId="2" borderId="5" xfId="3" applyNumberFormat="1" applyFont="1" applyFill="1" applyBorder="1" applyAlignment="1">
      <alignment horizontal="right" vertical="center"/>
    </xf>
    <xf numFmtId="3" fontId="7" fillId="2" borderId="7" xfId="3" applyNumberFormat="1" applyFont="1" applyFill="1" applyBorder="1" applyAlignment="1">
      <alignment horizontal="right" vertical="center"/>
    </xf>
    <xf numFmtId="0" fontId="5" fillId="2" borderId="12" xfId="2" applyFont="1" applyFill="1" applyBorder="1" applyAlignment="1">
      <alignment horizontal="right" vertical="center" wrapText="1"/>
    </xf>
    <xf numFmtId="0" fontId="5" fillId="2" borderId="9" xfId="2" applyFont="1" applyFill="1" applyBorder="1" applyAlignment="1">
      <alignment horizontal="right" vertical="center" wrapText="1"/>
    </xf>
    <xf numFmtId="0" fontId="5" fillId="2" borderId="0" xfId="2" applyFont="1" applyFill="1" applyBorder="1" applyAlignment="1">
      <alignment horizontal="right" vertical="center" wrapText="1"/>
    </xf>
    <xf numFmtId="3" fontId="11" fillId="2" borderId="9" xfId="2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/>
    </xf>
    <xf numFmtId="0" fontId="12" fillId="2" borderId="7" xfId="0" applyFont="1" applyFill="1" applyBorder="1"/>
    <xf numFmtId="3" fontId="12" fillId="2" borderId="7" xfId="0" applyNumberFormat="1" applyFont="1" applyFill="1" applyBorder="1" applyAlignment="1">
      <alignment horizontal="right"/>
    </xf>
    <xf numFmtId="0" fontId="13" fillId="2" borderId="13" xfId="0" applyFont="1" applyFill="1" applyBorder="1"/>
    <xf numFmtId="3" fontId="13" fillId="2" borderId="0" xfId="0" applyNumberFormat="1" applyFont="1" applyFill="1" applyBorder="1"/>
    <xf numFmtId="0" fontId="13" fillId="2" borderId="0" xfId="0" applyFont="1" applyFill="1" applyBorder="1"/>
    <xf numFmtId="0" fontId="12" fillId="2" borderId="10" xfId="0" applyFont="1" applyFill="1" applyBorder="1"/>
    <xf numFmtId="3" fontId="12" fillId="2" borderId="10" xfId="0" applyNumberFormat="1" applyFont="1" applyFill="1" applyBorder="1"/>
    <xf numFmtId="3" fontId="12" fillId="2" borderId="7" xfId="0" applyNumberFormat="1" applyFont="1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0" fontId="12" fillId="2" borderId="5" xfId="0" applyFont="1" applyFill="1" applyBorder="1"/>
    <xf numFmtId="0" fontId="12" fillId="2" borderId="14" xfId="0" applyFont="1" applyFill="1" applyBorder="1"/>
    <xf numFmtId="3" fontId="12" fillId="2" borderId="10" xfId="0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3" fillId="2" borderId="8" xfId="0" applyFont="1" applyFill="1" applyBorder="1"/>
    <xf numFmtId="165" fontId="13" fillId="2" borderId="0" xfId="0" applyNumberFormat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vertical="center"/>
    </xf>
    <xf numFmtId="165" fontId="12" fillId="2" borderId="7" xfId="0" applyNumberFormat="1" applyFont="1" applyFill="1" applyBorder="1" applyAlignment="1">
      <alignment horizontal="right" vertical="center"/>
    </xf>
    <xf numFmtId="0" fontId="12" fillId="2" borderId="9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/>
    </xf>
  </cellXfs>
  <cellStyles count="4">
    <cellStyle name="Normal" xfId="0" builtinId="0"/>
    <cellStyle name="Normal 3" xfId="2"/>
    <cellStyle name="Normal 6" xfId="3"/>
    <cellStyle name="Yüzde" xfId="1" builtinId="5"/>
  </cellStyles>
  <dxfs count="7"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1" defaultTableStyle="TableStyleMedium2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ABLO-7'!A1"/><Relationship Id="rId13" Type="http://schemas.openxmlformats.org/officeDocument/2006/relationships/hyperlink" Target="#'TABLO-12'!A1"/><Relationship Id="rId3" Type="http://schemas.openxmlformats.org/officeDocument/2006/relationships/hyperlink" Target="#'TABLO-2'!A1"/><Relationship Id="rId7" Type="http://schemas.openxmlformats.org/officeDocument/2006/relationships/hyperlink" Target="#'TABLO-6'!A1"/><Relationship Id="rId12" Type="http://schemas.openxmlformats.org/officeDocument/2006/relationships/hyperlink" Target="#'TABLO-11'!A1"/><Relationship Id="rId2" Type="http://schemas.openxmlformats.org/officeDocument/2006/relationships/hyperlink" Target="#'TABLO-1'!A1"/><Relationship Id="rId1" Type="http://schemas.openxmlformats.org/officeDocument/2006/relationships/image" Target="../media/image1.png"/><Relationship Id="rId6" Type="http://schemas.openxmlformats.org/officeDocument/2006/relationships/hyperlink" Target="#'TABLO-5'!A1"/><Relationship Id="rId11" Type="http://schemas.openxmlformats.org/officeDocument/2006/relationships/hyperlink" Target="#'TABLO-10'!A1"/><Relationship Id="rId5" Type="http://schemas.openxmlformats.org/officeDocument/2006/relationships/hyperlink" Target="#'TABLO-4'!A1"/><Relationship Id="rId15" Type="http://schemas.openxmlformats.org/officeDocument/2006/relationships/hyperlink" Target="#'TABLO-14'!A1"/><Relationship Id="rId10" Type="http://schemas.openxmlformats.org/officeDocument/2006/relationships/hyperlink" Target="#'TABLO-9'!A1"/><Relationship Id="rId4" Type="http://schemas.openxmlformats.org/officeDocument/2006/relationships/hyperlink" Target="#'TABLO-3'!A1"/><Relationship Id="rId9" Type="http://schemas.openxmlformats.org/officeDocument/2006/relationships/hyperlink" Target="#'TABLO-8'!A1"/><Relationship Id="rId14" Type="http://schemas.openxmlformats.org/officeDocument/2006/relationships/hyperlink" Target="#'TABLO-13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8</xdr:col>
      <xdr:colOff>529973</xdr:colOff>
      <xdr:row>5</xdr:row>
      <xdr:rowOff>25400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8392FC59-5364-6548-B179-EE7479645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3825"/>
          <a:ext cx="4829412" cy="854075"/>
        </a:xfrm>
        <a:prstGeom prst="rect">
          <a:avLst/>
        </a:prstGeom>
      </xdr:spPr>
    </xdr:pic>
    <xdr:clientData/>
  </xdr:twoCellAnchor>
  <xdr:twoCellAnchor>
    <xdr:from>
      <xdr:col>0</xdr:col>
      <xdr:colOff>47624</xdr:colOff>
      <xdr:row>8</xdr:row>
      <xdr:rowOff>171450</xdr:rowOff>
    </xdr:from>
    <xdr:to>
      <xdr:col>11</xdr:col>
      <xdr:colOff>124799</xdr:colOff>
      <xdr:row>10</xdr:row>
      <xdr:rowOff>31650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47624" y="1762125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Yıllara Göre Personel, Araç ve İstasyon Durumu</a:t>
          </a:r>
        </a:p>
      </xdr:txBody>
    </xdr:sp>
    <xdr:clientData/>
  </xdr:twoCellAnchor>
  <xdr:twoCellAnchor>
    <xdr:from>
      <xdr:col>0</xdr:col>
      <xdr:colOff>47623</xdr:colOff>
      <xdr:row>10</xdr:row>
      <xdr:rowOff>50110</xdr:rowOff>
    </xdr:from>
    <xdr:to>
      <xdr:col>11</xdr:col>
      <xdr:colOff>124798</xdr:colOff>
      <xdr:row>11</xdr:row>
      <xdr:rowOff>100810</xdr:rowOff>
    </xdr:to>
    <xdr:sp macro="" textlink="">
      <xdr:nvSpPr>
        <xdr:cNvPr id="4" name="Metin kutusu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47623" y="2021785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İtfaiye Daire Başkanlığı Acil Sağlık Hizmetleri Ambulans Çıkış Nedenleri Tablosu</a:t>
          </a:r>
        </a:p>
      </xdr:txBody>
    </xdr:sp>
    <xdr:clientData/>
  </xdr:twoCellAnchor>
  <xdr:twoCellAnchor>
    <xdr:from>
      <xdr:col>0</xdr:col>
      <xdr:colOff>47624</xdr:colOff>
      <xdr:row>11</xdr:row>
      <xdr:rowOff>115953</xdr:rowOff>
    </xdr:from>
    <xdr:to>
      <xdr:col>11</xdr:col>
      <xdr:colOff>124799</xdr:colOff>
      <xdr:row>12</xdr:row>
      <xdr:rowOff>180974</xdr:rowOff>
    </xdr:to>
    <xdr:sp macro="" textlink="">
      <xdr:nvSpPr>
        <xdr:cNvPr id="5" name="Metin kutusu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47624" y="2278128"/>
          <a:ext cx="6220800" cy="255521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İtfaiye Daire Başkanlığı Acil Sağlık Hizmetleri Farkındalık Çalışmaları Ve Eğitimlere Katılımcı Sayısı</a:t>
          </a:r>
        </a:p>
        <a:p>
          <a:pPr algn="l"/>
          <a:endParaRPr lang="tr-T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47624</xdr:colOff>
      <xdr:row>12</xdr:row>
      <xdr:rowOff>185785</xdr:rowOff>
    </xdr:from>
    <xdr:to>
      <xdr:col>11</xdr:col>
      <xdr:colOff>124799</xdr:colOff>
      <xdr:row>14</xdr:row>
      <xdr:rowOff>45985</xdr:rowOff>
    </xdr:to>
    <xdr:sp macro="" textlink="">
      <xdr:nvSpPr>
        <xdr:cNvPr id="6" name="Metin kutusu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47624" y="2538460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2010-2020 (Ocak-Mart) Yaka Bazlı Toplam Yangın Sayıları</a:t>
          </a:r>
        </a:p>
      </xdr:txBody>
    </xdr:sp>
    <xdr:clientData/>
  </xdr:twoCellAnchor>
  <xdr:twoCellAnchor>
    <xdr:from>
      <xdr:col>0</xdr:col>
      <xdr:colOff>39339</xdr:colOff>
      <xdr:row>14</xdr:row>
      <xdr:rowOff>68335</xdr:rowOff>
    </xdr:from>
    <xdr:to>
      <xdr:col>11</xdr:col>
      <xdr:colOff>116514</xdr:colOff>
      <xdr:row>15</xdr:row>
      <xdr:rowOff>119035</xdr:rowOff>
    </xdr:to>
    <xdr:sp macro="" textlink="">
      <xdr:nvSpPr>
        <xdr:cNvPr id="7" name="Metin kutusu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39339" y="2802010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Yıllara Göre Yaka Bazlı Yangın Sayıları</a:t>
          </a:r>
        </a:p>
      </xdr:txBody>
    </xdr:sp>
    <xdr:clientData/>
  </xdr:twoCellAnchor>
  <xdr:twoCellAnchor>
    <xdr:from>
      <xdr:col>0</xdr:col>
      <xdr:colOff>39339</xdr:colOff>
      <xdr:row>15</xdr:row>
      <xdr:rowOff>129209</xdr:rowOff>
    </xdr:from>
    <xdr:to>
      <xdr:col>11</xdr:col>
      <xdr:colOff>116514</xdr:colOff>
      <xdr:row>16</xdr:row>
      <xdr:rowOff>179909</xdr:rowOff>
    </xdr:to>
    <xdr:sp macro="" textlink="">
      <xdr:nvSpPr>
        <xdr:cNvPr id="8" name="Metin kutusu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39339" y="3053384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2010-2020 (Ocak-Mart) İlçe Bazlı Toplam Yangın Sayıları</a:t>
          </a:r>
        </a:p>
      </xdr:txBody>
    </xdr:sp>
    <xdr:clientData/>
  </xdr:twoCellAnchor>
  <xdr:twoCellAnchor>
    <xdr:from>
      <xdr:col>0</xdr:col>
      <xdr:colOff>39340</xdr:colOff>
      <xdr:row>17</xdr:row>
      <xdr:rowOff>7866</xdr:rowOff>
    </xdr:from>
    <xdr:to>
      <xdr:col>11</xdr:col>
      <xdr:colOff>116515</xdr:colOff>
      <xdr:row>18</xdr:row>
      <xdr:rowOff>58566</xdr:rowOff>
    </xdr:to>
    <xdr:sp macro="" textlink="">
      <xdr:nvSpPr>
        <xdr:cNvPr id="15" name="Metin kutusu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39340" y="3313041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Yıllara Göre İlçe Bazlı Yangın Sayıları</a:t>
          </a:r>
        </a:p>
      </xdr:txBody>
    </xdr:sp>
    <xdr:clientData/>
  </xdr:twoCellAnchor>
  <xdr:twoCellAnchor>
    <xdr:from>
      <xdr:col>11</xdr:col>
      <xdr:colOff>146274</xdr:colOff>
      <xdr:row>8</xdr:row>
      <xdr:rowOff>170207</xdr:rowOff>
    </xdr:from>
    <xdr:to>
      <xdr:col>21</xdr:col>
      <xdr:colOff>237943</xdr:colOff>
      <xdr:row>10</xdr:row>
      <xdr:rowOff>30407</xdr:rowOff>
    </xdr:to>
    <xdr:sp macro="" textlink="">
      <xdr:nvSpPr>
        <xdr:cNvPr id="9" name="Metin kutusu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6325100" y="1760468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2010 - 2020 (Ocak - Mart) İlçe Bazlı Yangına Ortalama Müdahele Süresi</a:t>
          </a:r>
        </a:p>
      </xdr:txBody>
    </xdr:sp>
    <xdr:clientData/>
  </xdr:twoCellAnchor>
  <xdr:twoCellAnchor>
    <xdr:from>
      <xdr:col>11</xdr:col>
      <xdr:colOff>147693</xdr:colOff>
      <xdr:row>10</xdr:row>
      <xdr:rowOff>48866</xdr:rowOff>
    </xdr:from>
    <xdr:to>
      <xdr:col>21</xdr:col>
      <xdr:colOff>239362</xdr:colOff>
      <xdr:row>11</xdr:row>
      <xdr:rowOff>99566</xdr:rowOff>
    </xdr:to>
    <xdr:sp macro="" textlink="">
      <xdr:nvSpPr>
        <xdr:cNvPr id="10" name="Metin kutusu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6326519" y="2020127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Yıllara Göre İlçelerdeki Yangın Yerine Ortalama Varış Süreleri</a:t>
          </a:r>
        </a:p>
      </xdr:txBody>
    </xdr:sp>
    <xdr:clientData/>
  </xdr:twoCellAnchor>
  <xdr:twoCellAnchor>
    <xdr:from>
      <xdr:col>11</xdr:col>
      <xdr:colOff>157369</xdr:colOff>
      <xdr:row>11</xdr:row>
      <xdr:rowOff>118024</xdr:rowOff>
    </xdr:from>
    <xdr:to>
      <xdr:col>21</xdr:col>
      <xdr:colOff>249038</xdr:colOff>
      <xdr:row>12</xdr:row>
      <xdr:rowOff>168724</xdr:rowOff>
    </xdr:to>
    <xdr:sp macro="" textlink="">
      <xdr:nvSpPr>
        <xdr:cNvPr id="11" name="Metin kutusu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6336195" y="2279785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Yıllara Göre 10.000 Kişiye Düşen Yangın Sayısı</a:t>
          </a:r>
        </a:p>
      </xdr:txBody>
    </xdr:sp>
    <xdr:clientData/>
  </xdr:twoCellAnchor>
  <xdr:twoCellAnchor>
    <xdr:from>
      <xdr:col>11</xdr:col>
      <xdr:colOff>157393</xdr:colOff>
      <xdr:row>12</xdr:row>
      <xdr:rowOff>180141</xdr:rowOff>
    </xdr:from>
    <xdr:to>
      <xdr:col>21</xdr:col>
      <xdr:colOff>249062</xdr:colOff>
      <xdr:row>14</xdr:row>
      <xdr:rowOff>40341</xdr:rowOff>
    </xdr:to>
    <xdr:sp macro="" textlink="">
      <xdr:nvSpPr>
        <xdr:cNvPr id="12" name="Metin kutusu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6336219" y="2532402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İlçe Bazlı Yıllara Göre 10.000 Kişiye Düşen Yangın Sayısı</a:t>
          </a:r>
        </a:p>
      </xdr:txBody>
    </xdr:sp>
    <xdr:clientData/>
  </xdr:twoCellAnchor>
  <xdr:twoCellAnchor>
    <xdr:from>
      <xdr:col>11</xdr:col>
      <xdr:colOff>152962</xdr:colOff>
      <xdr:row>14</xdr:row>
      <xdr:rowOff>58802</xdr:rowOff>
    </xdr:from>
    <xdr:to>
      <xdr:col>21</xdr:col>
      <xdr:colOff>244631</xdr:colOff>
      <xdr:row>15</xdr:row>
      <xdr:rowOff>109502</xdr:rowOff>
    </xdr:to>
    <xdr:sp macro="" textlink="">
      <xdr:nvSpPr>
        <xdr:cNvPr id="13" name="Metin kutusu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6331788" y="2792063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Yıllara Göre Km²'ye Düşen Yangın Sayısı</a:t>
          </a:r>
        </a:p>
      </xdr:txBody>
    </xdr:sp>
    <xdr:clientData/>
  </xdr:twoCellAnchor>
  <xdr:twoCellAnchor>
    <xdr:from>
      <xdr:col>11</xdr:col>
      <xdr:colOff>148909</xdr:colOff>
      <xdr:row>15</xdr:row>
      <xdr:rowOff>127962</xdr:rowOff>
    </xdr:from>
    <xdr:to>
      <xdr:col>21</xdr:col>
      <xdr:colOff>240578</xdr:colOff>
      <xdr:row>16</xdr:row>
      <xdr:rowOff>178662</xdr:rowOff>
    </xdr:to>
    <xdr:sp macro="" textlink="">
      <xdr:nvSpPr>
        <xdr:cNvPr id="14" name="Metin kutusu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6327735" y="3051723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İlçe Bazlı Yıllara Göre Km²'Ye Düşen Yangın Sayısı</a:t>
          </a:r>
        </a:p>
      </xdr:txBody>
    </xdr:sp>
    <xdr:clientData/>
  </xdr:twoCellAnchor>
  <xdr:twoCellAnchor>
    <xdr:from>
      <xdr:col>11</xdr:col>
      <xdr:colOff>150328</xdr:colOff>
      <xdr:row>17</xdr:row>
      <xdr:rowOff>6620</xdr:rowOff>
    </xdr:from>
    <xdr:to>
      <xdr:col>21</xdr:col>
      <xdr:colOff>241997</xdr:colOff>
      <xdr:row>18</xdr:row>
      <xdr:rowOff>57320</xdr:rowOff>
    </xdr:to>
    <xdr:sp macro="" textlink="">
      <xdr:nvSpPr>
        <xdr:cNvPr id="16" name="Metin kutusu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5FFC037-590C-2E45-AE74-620DEB81E675}"/>
            </a:ext>
          </a:extLst>
        </xdr:cNvPr>
        <xdr:cNvSpPr txBox="1"/>
      </xdr:nvSpPr>
      <xdr:spPr>
        <a:xfrm>
          <a:off x="6329154" y="3311381"/>
          <a:ext cx="6220800" cy="241200"/>
        </a:xfrm>
        <a:prstGeom prst="roundRect">
          <a:avLst/>
        </a:prstGeom>
        <a:solidFill>
          <a:srgbClr val="1F98D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2020 (Ocak-Mart) Mahalle Bazlı Toplam Yangın Sayıları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339725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81000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0"/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215900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81000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0"/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81000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0"/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825500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81000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0"/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825500</xdr:colOff>
      <xdr:row>3</xdr:row>
      <xdr:rowOff>123825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33375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0"/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215900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81000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0"/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215900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90525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215900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81000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215900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81000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215900</xdr:colOff>
      <xdr:row>3</xdr:row>
      <xdr:rowOff>85725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90525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234950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81000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215900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90525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215900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81000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215900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CEF72C-CF39-7242-AC89-DC821536520D}"/>
            </a:ext>
          </a:extLst>
        </xdr:cNvPr>
        <xdr:cNvSpPr/>
      </xdr:nvSpPr>
      <xdr:spPr>
        <a:xfrm>
          <a:off x="0" y="390525"/>
          <a:ext cx="825500" cy="266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o2" displayName="Tablo2" ref="B6:D9" headerRowDxfId="6">
  <autoFilter ref="B6:D9">
    <filterColumn colId="0" hiddenButton="1"/>
    <filterColumn colId="1" hiddenButton="1"/>
    <filterColumn colId="2" hiddenButton="1"/>
  </autoFilter>
  <tableColumns count="3">
    <tableColumn id="1" name="Yaka" totalsRowLabel="Toplam" dataDxfId="5" totalsRowDxfId="4" dataCellStyle="Normal"/>
    <tableColumn id="2" name="Tolam Yangın Sayısı" dataDxfId="3" totalsRowDxfId="2" dataCellStyle="Normal"/>
    <tableColumn id="3" name="Toplam Yangın Yüzdesi" totalsRowFunction="sum" dataDxfId="1" totalsRowDxfId="0" dataCellStyle="Yüzde"/>
  </tableColumns>
  <tableStyleInfo name="TableStyleLight1" showFirstColumn="0" showLastColumn="1" showRowStripes="0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tabSelected="1" zoomScaleNormal="100" workbookViewId="0">
      <selection activeCell="B32" sqref="B32"/>
    </sheetView>
  </sheetViews>
  <sheetFormatPr defaultRowHeight="15" x14ac:dyDescent="0.25"/>
  <cols>
    <col min="1" max="1" width="0.7109375" style="10" customWidth="1"/>
    <col min="2" max="16384" width="9.140625" style="10"/>
  </cols>
  <sheetData>
    <row r="8" spans="1:1" ht="20.25" x14ac:dyDescent="0.25">
      <c r="A8" s="11" t="s">
        <v>39</v>
      </c>
    </row>
  </sheetData>
  <sheetProtection algorithmName="SHA-512" hashValue="6M3/eO+j6nu4Pn0uVObV+DxGst1bXer5mu8h0GnAJVmYdcH+wTP+sRL/k+CfQYT0zq5avHRtlEQfaPZCFLrFNA==" saltValue="7+piOAelVMrdaYJkvPaWv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ColWidth="15.7109375" defaultRowHeight="14.25" x14ac:dyDescent="0.2"/>
  <cols>
    <col min="1" max="1" width="7.28515625" style="3" customWidth="1"/>
    <col min="2" max="2" width="21" style="3" bestFit="1" customWidth="1"/>
    <col min="3" max="16384" width="15.7109375" style="3"/>
  </cols>
  <sheetData>
    <row r="1" spans="1:13" ht="15" x14ac:dyDescent="0.25">
      <c r="A1" s="4" t="s">
        <v>30</v>
      </c>
    </row>
    <row r="6" spans="1:13" x14ac:dyDescent="0.2"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0" x14ac:dyDescent="0.2">
      <c r="B7" s="103" t="s">
        <v>58</v>
      </c>
      <c r="C7" s="104">
        <v>2010</v>
      </c>
      <c r="D7" s="105">
        <v>2011</v>
      </c>
      <c r="E7" s="105">
        <v>2012</v>
      </c>
      <c r="F7" s="105">
        <v>2013</v>
      </c>
      <c r="G7" s="105">
        <v>2014</v>
      </c>
      <c r="H7" s="105">
        <v>2015</v>
      </c>
      <c r="I7" s="105">
        <v>2016</v>
      </c>
      <c r="J7" s="105">
        <v>2017</v>
      </c>
      <c r="K7" s="105">
        <v>2018</v>
      </c>
      <c r="L7" s="105">
        <v>2019</v>
      </c>
      <c r="M7" s="105" t="s">
        <v>768</v>
      </c>
    </row>
    <row r="8" spans="1:13" x14ac:dyDescent="0.2">
      <c r="B8" s="87" t="s">
        <v>453</v>
      </c>
      <c r="C8" s="46">
        <v>2.700255594135803E-3</v>
      </c>
      <c r="D8" s="45">
        <v>2.4156908133623821E-3</v>
      </c>
      <c r="E8" s="45">
        <v>2.9830473856209154E-3</v>
      </c>
      <c r="F8" s="45">
        <v>2.7882265946502058E-3</v>
      </c>
      <c r="G8" s="45">
        <v>2.7777777777777779E-3</v>
      </c>
      <c r="H8" s="45">
        <v>2.5894538606403015E-3</v>
      </c>
      <c r="I8" s="45">
        <v>2.7314814814814819E-3</v>
      </c>
      <c r="J8" s="45">
        <v>2.1877030539311239E-3</v>
      </c>
      <c r="K8" s="45">
        <v>2.0436507936507941E-3</v>
      </c>
      <c r="L8" s="45">
        <v>2.6116338112305857E-3</v>
      </c>
      <c r="M8" s="45">
        <v>2.2970085470085467E-3</v>
      </c>
    </row>
    <row r="9" spans="1:13" x14ac:dyDescent="0.2">
      <c r="B9" s="87" t="s">
        <v>89</v>
      </c>
      <c r="C9" s="46">
        <v>4.393463403880072E-3</v>
      </c>
      <c r="D9" s="45">
        <v>4.6449372759856632E-3</v>
      </c>
      <c r="E9" s="45">
        <v>4.0753499562554696E-3</v>
      </c>
      <c r="F9" s="45">
        <v>3.3123590721550566E-3</v>
      </c>
      <c r="G9" s="45">
        <v>3.6801132342533611E-3</v>
      </c>
      <c r="H9" s="45">
        <v>3.6675722030320482E-3</v>
      </c>
      <c r="I9" s="45">
        <v>4.0233315193387593E-3</v>
      </c>
      <c r="J9" s="45">
        <v>4.3285158891142664E-3</v>
      </c>
      <c r="K9" s="45">
        <v>4.6298245298407219E-3</v>
      </c>
      <c r="L9" s="45">
        <v>4.8435322437602943E-3</v>
      </c>
      <c r="M9" s="45">
        <v>4.7017045454545462E-3</v>
      </c>
    </row>
    <row r="10" spans="1:13" x14ac:dyDescent="0.2">
      <c r="B10" s="87" t="s">
        <v>119</v>
      </c>
      <c r="C10" s="46">
        <v>6.8790038221360891E-3</v>
      </c>
      <c r="D10" s="45">
        <v>5.8883290970709289E-3</v>
      </c>
      <c r="E10" s="45">
        <v>4.6829731422754683E-3</v>
      </c>
      <c r="F10" s="45">
        <v>4.0314124431449008E-3</v>
      </c>
      <c r="G10" s="45">
        <v>3.9926636568848759E-3</v>
      </c>
      <c r="H10" s="45">
        <v>3.7424440950384347E-3</v>
      </c>
      <c r="I10" s="45">
        <v>3.654916546805706E-3</v>
      </c>
      <c r="J10" s="45">
        <v>3.6548537624926519E-3</v>
      </c>
      <c r="K10" s="45">
        <v>3.3355612067466531E-3</v>
      </c>
      <c r="L10" s="45">
        <v>3.4966049382716049E-3</v>
      </c>
      <c r="M10" s="45">
        <v>3.2738095238095239E-3</v>
      </c>
    </row>
    <row r="11" spans="1:13" x14ac:dyDescent="0.2">
      <c r="B11" s="87" t="s">
        <v>110</v>
      </c>
      <c r="C11" s="46">
        <v>4.912410968660969E-3</v>
      </c>
      <c r="D11" s="45">
        <v>5.2494412515964239E-3</v>
      </c>
      <c r="E11" s="45">
        <v>5.3618959868959861E-3</v>
      </c>
      <c r="F11" s="45">
        <v>5.4688961052160841E-3</v>
      </c>
      <c r="G11" s="45">
        <v>5.1236702776557858E-3</v>
      </c>
      <c r="H11" s="45">
        <v>5.2407176503186477E-3</v>
      </c>
      <c r="I11" s="45">
        <v>5.1786568872243029E-3</v>
      </c>
      <c r="J11" s="45">
        <v>4.9244912416280271E-3</v>
      </c>
      <c r="K11" s="45">
        <v>5.2316181063019173E-3</v>
      </c>
      <c r="L11" s="45">
        <v>5.1318770821085638E-3</v>
      </c>
      <c r="M11" s="45">
        <v>4.2924321959755029E-3</v>
      </c>
    </row>
    <row r="12" spans="1:13" x14ac:dyDescent="0.2">
      <c r="B12" s="87" t="s">
        <v>102</v>
      </c>
      <c r="C12" s="46">
        <v>4.0455615808371445E-3</v>
      </c>
      <c r="D12" s="45">
        <v>4.1071642148068415E-3</v>
      </c>
      <c r="E12" s="45">
        <v>4.5441029059193113E-3</v>
      </c>
      <c r="F12" s="45">
        <v>4.5999522192533221E-3</v>
      </c>
      <c r="G12" s="45">
        <v>4.5880215658696674E-3</v>
      </c>
      <c r="H12" s="45">
        <v>4.6537651877911323E-3</v>
      </c>
      <c r="I12" s="45">
        <v>4.7573097218047613E-3</v>
      </c>
      <c r="J12" s="45">
        <v>4.3476084481847378E-3</v>
      </c>
      <c r="K12" s="45">
        <v>4.5835331513452348E-3</v>
      </c>
      <c r="L12" s="45">
        <v>4.6238092954865107E-3</v>
      </c>
      <c r="M12" s="45">
        <v>4.4587945879458798E-3</v>
      </c>
    </row>
    <row r="13" spans="1:13" x14ac:dyDescent="0.2">
      <c r="B13" s="87" t="s">
        <v>91</v>
      </c>
      <c r="C13" s="46">
        <v>3.1003062456866804E-3</v>
      </c>
      <c r="D13" s="45">
        <v>3.0805092592592594E-3</v>
      </c>
      <c r="E13" s="45">
        <v>3.362970711297071E-3</v>
      </c>
      <c r="F13" s="45">
        <v>3.3109968313334371E-3</v>
      </c>
      <c r="G13" s="45">
        <v>3.3033741684043291E-3</v>
      </c>
      <c r="H13" s="45">
        <v>3.0263324580799703E-3</v>
      </c>
      <c r="I13" s="45">
        <v>2.9429002866502864E-3</v>
      </c>
      <c r="J13" s="45">
        <v>2.9011479923120877E-3</v>
      </c>
      <c r="K13" s="45">
        <v>2.8729905597780193E-3</v>
      </c>
      <c r="L13" s="45">
        <v>2.9100144579795747E-3</v>
      </c>
      <c r="M13" s="45">
        <v>3.0972064751826653E-3</v>
      </c>
    </row>
    <row r="14" spans="1:13" x14ac:dyDescent="0.2">
      <c r="B14" s="87" t="s">
        <v>220</v>
      </c>
      <c r="C14" s="46">
        <v>3.3178736772486771E-3</v>
      </c>
      <c r="D14" s="45">
        <v>3.4578732912723441E-3</v>
      </c>
      <c r="E14" s="45">
        <v>3.8489667203435328E-3</v>
      </c>
      <c r="F14" s="45">
        <v>3.7895114942528732E-3</v>
      </c>
      <c r="G14" s="45">
        <v>3.7980403348554037E-3</v>
      </c>
      <c r="H14" s="45">
        <v>4.0483217592592593E-3</v>
      </c>
      <c r="I14" s="45">
        <v>4.351064266929652E-3</v>
      </c>
      <c r="J14" s="45">
        <v>3.7085808292569291E-3</v>
      </c>
      <c r="K14" s="45">
        <v>3.5495749308026886E-3</v>
      </c>
      <c r="L14" s="45">
        <v>3.5892107255954841E-3</v>
      </c>
      <c r="M14" s="45">
        <v>3.8576185834957762E-3</v>
      </c>
    </row>
    <row r="15" spans="1:13" x14ac:dyDescent="0.2">
      <c r="B15" s="87" t="s">
        <v>75</v>
      </c>
      <c r="C15" s="46">
        <v>4.0046525485881914E-3</v>
      </c>
      <c r="D15" s="45">
        <v>4.6694096911925323E-3</v>
      </c>
      <c r="E15" s="45">
        <v>4.7018144963746813E-3</v>
      </c>
      <c r="F15" s="45">
        <v>4.5543572021313769E-3</v>
      </c>
      <c r="G15" s="45">
        <v>4.5103377525252519E-3</v>
      </c>
      <c r="H15" s="45">
        <v>4.4248868897306393E-3</v>
      </c>
      <c r="I15" s="45">
        <v>4.3584519436792165E-3</v>
      </c>
      <c r="J15" s="45">
        <v>4.0736081993943624E-3</v>
      </c>
      <c r="K15" s="45">
        <v>4.0090294194904128E-3</v>
      </c>
      <c r="L15" s="45">
        <v>3.9849017161369413E-3</v>
      </c>
      <c r="M15" s="45">
        <v>3.5816631504922642E-3</v>
      </c>
    </row>
    <row r="16" spans="1:13" x14ac:dyDescent="0.2">
      <c r="B16" s="87" t="s">
        <v>137</v>
      </c>
      <c r="C16" s="46">
        <v>3.1404424977538184E-3</v>
      </c>
      <c r="D16" s="45">
        <v>3.1045524691358027E-3</v>
      </c>
      <c r="E16" s="45">
        <v>3.4498315396548373E-3</v>
      </c>
      <c r="F16" s="45">
        <v>3.916508838383838E-3</v>
      </c>
      <c r="G16" s="45">
        <v>4.0074525745257446E-3</v>
      </c>
      <c r="H16" s="45">
        <v>3.779768910860013E-3</v>
      </c>
      <c r="I16" s="45">
        <v>3.6613391523157984E-3</v>
      </c>
      <c r="J16" s="45">
        <v>3.8596741366970838E-3</v>
      </c>
      <c r="K16" s="45">
        <v>3.7604199641236677E-3</v>
      </c>
      <c r="L16" s="45">
        <v>3.8230831165613774E-3</v>
      </c>
      <c r="M16" s="45">
        <v>3.4288194444444448E-3</v>
      </c>
    </row>
    <row r="17" spans="2:13" x14ac:dyDescent="0.2">
      <c r="B17" s="87" t="s">
        <v>331</v>
      </c>
      <c r="C17" s="46">
        <v>4.6088391632373108E-3</v>
      </c>
      <c r="D17" s="45">
        <v>4.6984791450328843E-3</v>
      </c>
      <c r="E17" s="45">
        <v>4.4065656565656572E-3</v>
      </c>
      <c r="F17" s="45">
        <v>4.8478535353535359E-3</v>
      </c>
      <c r="G17" s="45">
        <v>4.1429924242424249E-3</v>
      </c>
      <c r="H17" s="45">
        <v>3.7791577635327635E-3</v>
      </c>
      <c r="I17" s="45">
        <v>3.327678420429562E-3</v>
      </c>
      <c r="J17" s="45">
        <v>3.3642911722402014E-3</v>
      </c>
      <c r="K17" s="45">
        <v>3.1579939668174967E-3</v>
      </c>
      <c r="L17" s="45">
        <v>2.7556327160493826E-3</v>
      </c>
      <c r="M17" s="45">
        <v>3.2856550580431178E-3</v>
      </c>
    </row>
    <row r="18" spans="2:13" x14ac:dyDescent="0.2">
      <c r="B18" s="87" t="s">
        <v>146</v>
      </c>
      <c r="C18" s="46">
        <v>4.7758383383383384E-3</v>
      </c>
      <c r="D18" s="45">
        <v>4.8569023569023572E-3</v>
      </c>
      <c r="E18" s="45">
        <v>4.4906204281204279E-3</v>
      </c>
      <c r="F18" s="45">
        <v>4.7126849934820943E-3</v>
      </c>
      <c r="G18" s="45">
        <v>5.0447663899531722E-3</v>
      </c>
      <c r="H18" s="45">
        <v>5.1697699336891462E-3</v>
      </c>
      <c r="I18" s="45">
        <v>4.753043789645999E-3</v>
      </c>
      <c r="J18" s="45">
        <v>4.8677876168388519E-3</v>
      </c>
      <c r="K18" s="45">
        <v>5.0169505890329692E-3</v>
      </c>
      <c r="L18" s="45">
        <v>4.8848017939814815E-3</v>
      </c>
      <c r="M18" s="45">
        <v>4.9903381642512068E-3</v>
      </c>
    </row>
    <row r="19" spans="2:13" x14ac:dyDescent="0.2">
      <c r="B19" s="87" t="s">
        <v>105</v>
      </c>
      <c r="C19" s="46">
        <v>3.9216552536632063E-3</v>
      </c>
      <c r="D19" s="45">
        <v>4.9890657934357112E-3</v>
      </c>
      <c r="E19" s="45">
        <v>4.8003874099794225E-3</v>
      </c>
      <c r="F19" s="45">
        <v>5.0601957551158474E-3</v>
      </c>
      <c r="G19" s="45">
        <v>4.4081616729088648E-3</v>
      </c>
      <c r="H19" s="45">
        <v>4.2304963676461057E-3</v>
      </c>
      <c r="I19" s="45">
        <v>4.1992145686148572E-3</v>
      </c>
      <c r="J19" s="45">
        <v>4.1474971064814816E-3</v>
      </c>
      <c r="K19" s="45">
        <v>3.9901406035665297E-3</v>
      </c>
      <c r="L19" s="45">
        <v>4.1347230218128318E-3</v>
      </c>
      <c r="M19" s="45">
        <v>3.8353280141843974E-3</v>
      </c>
    </row>
    <row r="20" spans="2:13" x14ac:dyDescent="0.2">
      <c r="B20" s="87" t="s">
        <v>222</v>
      </c>
      <c r="C20" s="46">
        <v>4.2786051805938164E-3</v>
      </c>
      <c r="D20" s="45">
        <v>4.3318655924052228E-3</v>
      </c>
      <c r="E20" s="45">
        <v>5.0080328919902186E-3</v>
      </c>
      <c r="F20" s="45">
        <v>4.2548386059670781E-3</v>
      </c>
      <c r="G20" s="45">
        <v>4.2737053120117637E-3</v>
      </c>
      <c r="H20" s="45">
        <v>3.9850943232952567E-3</v>
      </c>
      <c r="I20" s="45">
        <v>3.865370892509051E-3</v>
      </c>
      <c r="J20" s="45">
        <v>3.8410772510659662E-3</v>
      </c>
      <c r="K20" s="45">
        <v>3.8882533183472487E-3</v>
      </c>
      <c r="L20" s="45">
        <v>3.8646413563959742E-3</v>
      </c>
      <c r="M20" s="45">
        <v>4.3762751098556166E-3</v>
      </c>
    </row>
    <row r="21" spans="2:13" x14ac:dyDescent="0.2">
      <c r="B21" s="87" t="s">
        <v>269</v>
      </c>
      <c r="C21" s="46">
        <v>4.3507155472442991E-3</v>
      </c>
      <c r="D21" s="45">
        <v>4.4765267374115673E-3</v>
      </c>
      <c r="E21" s="45">
        <v>4.3235148772367872E-3</v>
      </c>
      <c r="F21" s="45">
        <v>4.0191996217653451E-3</v>
      </c>
      <c r="G21" s="45">
        <v>4.4822530864197536E-3</v>
      </c>
      <c r="H21" s="45">
        <v>4.7191151870700212E-3</v>
      </c>
      <c r="I21" s="45">
        <v>4.8405755340402657E-3</v>
      </c>
      <c r="J21" s="45">
        <v>4.5555784461841315E-3</v>
      </c>
      <c r="K21" s="45">
        <v>4.5170789163722037E-3</v>
      </c>
      <c r="L21" s="45">
        <v>4.3698321181381101E-3</v>
      </c>
      <c r="M21" s="45">
        <v>4.0458937198067637E-3</v>
      </c>
    </row>
    <row r="22" spans="2:13" x14ac:dyDescent="0.2">
      <c r="B22" s="87" t="s">
        <v>271</v>
      </c>
      <c r="C22" s="46">
        <v>5.5478956228956228E-3</v>
      </c>
      <c r="D22" s="45">
        <v>5.3466294798841969E-3</v>
      </c>
      <c r="E22" s="45">
        <v>3.7344871049059523E-3</v>
      </c>
      <c r="F22" s="45">
        <v>3.2266917074307011E-3</v>
      </c>
      <c r="G22" s="45">
        <v>2.9902570480928692E-3</v>
      </c>
      <c r="H22" s="45">
        <v>3.3864822683873667E-3</v>
      </c>
      <c r="I22" s="45">
        <v>4.8278703703703721E-3</v>
      </c>
      <c r="J22" s="45">
        <v>4.1706197835159114E-3</v>
      </c>
      <c r="K22" s="45">
        <v>3.9892862210869871E-3</v>
      </c>
      <c r="L22" s="45">
        <v>4.3022336913953229E-3</v>
      </c>
      <c r="M22" s="45">
        <v>3.6261145404663919E-3</v>
      </c>
    </row>
    <row r="23" spans="2:13" x14ac:dyDescent="0.2">
      <c r="B23" s="87" t="s">
        <v>305</v>
      </c>
      <c r="C23" s="46">
        <v>4.7055356737105199E-3</v>
      </c>
      <c r="D23" s="45">
        <v>4.8164620613122492E-3</v>
      </c>
      <c r="E23" s="45">
        <v>5.7031590413943352E-3</v>
      </c>
      <c r="F23" s="45">
        <v>5.5587623849964619E-3</v>
      </c>
      <c r="G23" s="45">
        <v>5.5428134556574924E-3</v>
      </c>
      <c r="H23" s="45">
        <v>5.1951192082771028E-3</v>
      </c>
      <c r="I23" s="45">
        <v>5.2583234830575259E-3</v>
      </c>
      <c r="J23" s="45">
        <v>5.2765944858596623E-3</v>
      </c>
      <c r="K23" s="45">
        <v>5.1031144781144783E-3</v>
      </c>
      <c r="L23" s="45">
        <v>5.0703136436832108E-3</v>
      </c>
      <c r="M23" s="45">
        <v>5.2937158469945362E-3</v>
      </c>
    </row>
    <row r="24" spans="2:13" x14ac:dyDescent="0.2">
      <c r="B24" s="87" t="s">
        <v>114</v>
      </c>
      <c r="C24" s="46">
        <v>3.5991349600220566E-3</v>
      </c>
      <c r="D24" s="45">
        <v>3.0917419678714851E-3</v>
      </c>
      <c r="E24" s="45">
        <v>3.6369887940957413E-3</v>
      </c>
      <c r="F24" s="45">
        <v>3.4948008790266385E-3</v>
      </c>
      <c r="G24" s="45">
        <v>3.4039407230196713E-3</v>
      </c>
      <c r="H24" s="45">
        <v>3.4255737410993285E-3</v>
      </c>
      <c r="I24" s="45">
        <v>3.4494123931623935E-3</v>
      </c>
      <c r="J24" s="45">
        <v>3.3758566637503641E-3</v>
      </c>
      <c r="K24" s="45">
        <v>3.214780581637976E-3</v>
      </c>
      <c r="L24" s="45">
        <v>3.4064915062700495E-3</v>
      </c>
      <c r="M24" s="45">
        <v>3.1998520036429865E-3</v>
      </c>
    </row>
    <row r="25" spans="2:13" x14ac:dyDescent="0.2">
      <c r="B25" s="87" t="s">
        <v>95</v>
      </c>
      <c r="C25" s="46">
        <v>5.333612424481219E-3</v>
      </c>
      <c r="D25" s="45">
        <v>5.3044177283486501E-3</v>
      </c>
      <c r="E25" s="45">
        <v>5.3540553774928772E-3</v>
      </c>
      <c r="F25" s="45">
        <v>5.5967774146695711E-3</v>
      </c>
      <c r="G25" s="45">
        <v>4.6646350375632133E-3</v>
      </c>
      <c r="H25" s="45">
        <v>4.2791819738091661E-3</v>
      </c>
      <c r="I25" s="45">
        <v>4.1568998650569891E-3</v>
      </c>
      <c r="J25" s="45">
        <v>4.1708449226565162E-3</v>
      </c>
      <c r="K25" s="45">
        <v>4.1036289037603554E-3</v>
      </c>
      <c r="L25" s="45">
        <v>4.0256246660479765E-3</v>
      </c>
      <c r="M25" s="45">
        <v>3.9539201971755932E-3</v>
      </c>
    </row>
    <row r="26" spans="2:13" x14ac:dyDescent="0.2">
      <c r="B26" s="87" t="s">
        <v>124</v>
      </c>
      <c r="C26" s="46">
        <v>2.8600823045267492E-3</v>
      </c>
      <c r="D26" s="45">
        <v>2.6633172784144388E-3</v>
      </c>
      <c r="E26" s="45">
        <v>3.2180013078889477E-3</v>
      </c>
      <c r="F26" s="45">
        <v>3.2922374429223732E-3</v>
      </c>
      <c r="G26" s="45">
        <v>3.1836432965499746E-3</v>
      </c>
      <c r="H26" s="45">
        <v>3.3438581995593329E-3</v>
      </c>
      <c r="I26" s="45">
        <v>3.2318793402777777E-3</v>
      </c>
      <c r="J26" s="45">
        <v>3.3218256814921093E-3</v>
      </c>
      <c r="K26" s="45">
        <v>3.4907813515269647E-3</v>
      </c>
      <c r="L26" s="45">
        <v>3.4649135419062959E-3</v>
      </c>
      <c r="M26" s="45">
        <v>3.0124621476822736E-3</v>
      </c>
    </row>
    <row r="27" spans="2:13" x14ac:dyDescent="0.2">
      <c r="B27" s="87" t="s">
        <v>122</v>
      </c>
      <c r="C27" s="46">
        <v>3.0628040979824678E-3</v>
      </c>
      <c r="D27" s="45">
        <v>2.8418294923179704E-3</v>
      </c>
      <c r="E27" s="45">
        <v>2.9060703839744241E-3</v>
      </c>
      <c r="F27" s="45">
        <v>2.7511734171111711E-3</v>
      </c>
      <c r="G27" s="45">
        <v>2.7812984086748337E-3</v>
      </c>
      <c r="H27" s="45">
        <v>2.8241407834347317E-3</v>
      </c>
      <c r="I27" s="45">
        <v>2.9029056578596217E-3</v>
      </c>
      <c r="J27" s="45">
        <v>2.6596020259292428E-3</v>
      </c>
      <c r="K27" s="45">
        <v>2.7677712499141072E-3</v>
      </c>
      <c r="L27" s="45">
        <v>2.6987059042589208E-3</v>
      </c>
      <c r="M27" s="45">
        <v>2.6945110578204087E-3</v>
      </c>
    </row>
    <row r="28" spans="2:13" x14ac:dyDescent="0.2">
      <c r="B28" s="87" t="s">
        <v>80</v>
      </c>
      <c r="C28" s="46">
        <v>2.9256591628803522E-3</v>
      </c>
      <c r="D28" s="45">
        <v>2.806148579438244E-3</v>
      </c>
      <c r="E28" s="45">
        <v>2.97273395428069E-3</v>
      </c>
      <c r="F28" s="45">
        <v>3.1423999502858567E-3</v>
      </c>
      <c r="G28" s="45">
        <v>3.3308604907056239E-3</v>
      </c>
      <c r="H28" s="45">
        <v>3.3200575867582869E-3</v>
      </c>
      <c r="I28" s="45">
        <v>3.36949456154976E-3</v>
      </c>
      <c r="J28" s="45">
        <v>3.2261076150521231E-3</v>
      </c>
      <c r="K28" s="45">
        <v>3.1183937933367155E-3</v>
      </c>
      <c r="L28" s="45">
        <v>3.1901662974324015E-3</v>
      </c>
      <c r="M28" s="45">
        <v>3.1870638754696728E-3</v>
      </c>
    </row>
    <row r="29" spans="2:13" x14ac:dyDescent="0.2">
      <c r="B29" s="87" t="s">
        <v>93</v>
      </c>
      <c r="C29" s="46">
        <v>3.5294085456615007E-3</v>
      </c>
      <c r="D29" s="45">
        <v>3.641339869281046E-3</v>
      </c>
      <c r="E29" s="45">
        <v>3.5007259178037684E-3</v>
      </c>
      <c r="F29" s="45">
        <v>3.8704496788008564E-3</v>
      </c>
      <c r="G29" s="45">
        <v>3.9081427015250549E-3</v>
      </c>
      <c r="H29" s="45">
        <v>3.655202821869488E-3</v>
      </c>
      <c r="I29" s="45">
        <v>3.469156942330459E-3</v>
      </c>
      <c r="J29" s="45">
        <v>3.4437409222948441E-3</v>
      </c>
      <c r="K29" s="45">
        <v>3.5741607248960185E-3</v>
      </c>
      <c r="L29" s="45">
        <v>3.2891358024691357E-3</v>
      </c>
      <c r="M29" s="45">
        <v>2.906976744186046E-3</v>
      </c>
    </row>
    <row r="30" spans="2:13" x14ac:dyDescent="0.2">
      <c r="B30" s="87" t="s">
        <v>184</v>
      </c>
      <c r="C30" s="46">
        <v>4.3847195409695413E-3</v>
      </c>
      <c r="D30" s="45">
        <v>4.3087694807243358E-3</v>
      </c>
      <c r="E30" s="45">
        <v>4.2048611111111115E-3</v>
      </c>
      <c r="F30" s="45">
        <v>3.9472493666304741E-3</v>
      </c>
      <c r="G30" s="45">
        <v>3.6858974358974358E-3</v>
      </c>
      <c r="H30" s="45">
        <v>3.9057302062541588E-3</v>
      </c>
      <c r="I30" s="45">
        <v>3.5865876159523326E-3</v>
      </c>
      <c r="J30" s="45">
        <v>3.6337576541228224E-3</v>
      </c>
      <c r="K30" s="45">
        <v>3.6294242023408689E-3</v>
      </c>
      <c r="L30" s="45">
        <v>3.8098544973544971E-3</v>
      </c>
      <c r="M30" s="45">
        <v>3.6944444444444446E-3</v>
      </c>
    </row>
    <row r="31" spans="2:13" x14ac:dyDescent="0.2">
      <c r="B31" s="87" t="s">
        <v>132</v>
      </c>
      <c r="C31" s="46">
        <v>3.8033461247746962E-3</v>
      </c>
      <c r="D31" s="45">
        <v>3.8729745370370372E-3</v>
      </c>
      <c r="E31" s="45">
        <v>3.9685411327202375E-3</v>
      </c>
      <c r="F31" s="45">
        <v>3.8388786435121143E-3</v>
      </c>
      <c r="G31" s="45">
        <v>3.8425925925925919E-3</v>
      </c>
      <c r="H31" s="45">
        <v>3.6299032313806814E-3</v>
      </c>
      <c r="I31" s="45">
        <v>3.3461859388458225E-3</v>
      </c>
      <c r="J31" s="45">
        <v>3.3864653243847877E-3</v>
      </c>
      <c r="K31" s="45">
        <v>3.5970925127713914E-3</v>
      </c>
      <c r="L31" s="45">
        <v>3.5379602343010995E-3</v>
      </c>
      <c r="M31" s="45">
        <v>4.2240777483833038E-3</v>
      </c>
    </row>
    <row r="32" spans="2:13" x14ac:dyDescent="0.2">
      <c r="B32" s="87" t="s">
        <v>186</v>
      </c>
      <c r="C32" s="46">
        <v>4.3805888508371381E-3</v>
      </c>
      <c r="D32" s="45">
        <v>4.3546951107434981E-3</v>
      </c>
      <c r="E32" s="45">
        <v>4.2071197411003231E-3</v>
      </c>
      <c r="F32" s="45">
        <v>3.6370745745745751E-3</v>
      </c>
      <c r="G32" s="45">
        <v>3.5380747126436784E-3</v>
      </c>
      <c r="H32" s="45">
        <v>3.4330608753163103E-3</v>
      </c>
      <c r="I32" s="45">
        <v>3.4435593681917216E-3</v>
      </c>
      <c r="J32" s="45">
        <v>3.3881064162754305E-3</v>
      </c>
      <c r="K32" s="45">
        <v>3.4566023434939369E-3</v>
      </c>
      <c r="L32" s="45">
        <v>3.3717242293418164E-3</v>
      </c>
      <c r="M32" s="45">
        <v>3.1921101774042959E-3</v>
      </c>
    </row>
    <row r="33" spans="2:13" x14ac:dyDescent="0.2">
      <c r="B33" s="87" t="s">
        <v>77</v>
      </c>
      <c r="C33" s="46">
        <v>4.1016973532796317E-3</v>
      </c>
      <c r="D33" s="45">
        <v>3.3364400584795315E-3</v>
      </c>
      <c r="E33" s="45">
        <v>3.8413449726675268E-3</v>
      </c>
      <c r="F33" s="45">
        <v>3.9113896587441559E-3</v>
      </c>
      <c r="G33" s="45">
        <v>3.7524969708877748E-3</v>
      </c>
      <c r="H33" s="45">
        <v>3.9613478282943667E-3</v>
      </c>
      <c r="I33" s="45">
        <v>3.7055666539827494E-3</v>
      </c>
      <c r="J33" s="45">
        <v>3.8032927807074342E-3</v>
      </c>
      <c r="K33" s="45">
        <v>3.638113113113114E-3</v>
      </c>
      <c r="L33" s="45">
        <v>3.7495431286549714E-3</v>
      </c>
      <c r="M33" s="45">
        <v>3.8715913715913716E-3</v>
      </c>
    </row>
    <row r="34" spans="2:13" x14ac:dyDescent="0.2">
      <c r="B34" s="87" t="s">
        <v>133</v>
      </c>
      <c r="C34" s="46">
        <v>4.5485118480401501E-3</v>
      </c>
      <c r="D34" s="45">
        <v>4.1922949735449739E-3</v>
      </c>
      <c r="E34" s="45">
        <v>3.952430733344712E-3</v>
      </c>
      <c r="F34" s="45">
        <v>3.8945195195195202E-3</v>
      </c>
      <c r="G34" s="45">
        <v>3.8456284153005464E-3</v>
      </c>
      <c r="H34" s="45">
        <v>3.8376388888888878E-3</v>
      </c>
      <c r="I34" s="45">
        <v>3.9245562718879332E-3</v>
      </c>
      <c r="J34" s="45">
        <v>3.7749935500515992E-3</v>
      </c>
      <c r="K34" s="45">
        <v>3.4249981444370216E-3</v>
      </c>
      <c r="L34" s="45">
        <v>3.5596077153912976E-3</v>
      </c>
      <c r="M34" s="45">
        <v>3.391873278236915E-3</v>
      </c>
    </row>
    <row r="35" spans="2:13" x14ac:dyDescent="0.2">
      <c r="B35" s="87" t="s">
        <v>127</v>
      </c>
      <c r="C35" s="46">
        <v>3.7341630467916474E-3</v>
      </c>
      <c r="D35" s="45">
        <v>3.3825644841269844E-3</v>
      </c>
      <c r="E35" s="45">
        <v>3.4573047297494822E-3</v>
      </c>
      <c r="F35" s="45">
        <v>3.6516039299242424E-3</v>
      </c>
      <c r="G35" s="45">
        <v>3.640359109109109E-3</v>
      </c>
      <c r="H35" s="45">
        <v>3.6533224400871465E-3</v>
      </c>
      <c r="I35" s="45">
        <v>3.7179994936342594E-3</v>
      </c>
      <c r="J35" s="45">
        <v>3.6160857564670394E-3</v>
      </c>
      <c r="K35" s="45">
        <v>3.5096751242584584E-3</v>
      </c>
      <c r="L35" s="45">
        <v>3.5553301780482309E-3</v>
      </c>
      <c r="M35" s="45">
        <v>3.246527777777777E-3</v>
      </c>
    </row>
    <row r="36" spans="2:13" x14ac:dyDescent="0.2">
      <c r="B36" s="87" t="s">
        <v>140</v>
      </c>
      <c r="C36" s="46">
        <v>3.9867448655151677E-3</v>
      </c>
      <c r="D36" s="45">
        <v>3.8600709619035006E-3</v>
      </c>
      <c r="E36" s="45">
        <v>3.9723952924887503E-3</v>
      </c>
      <c r="F36" s="45">
        <v>4.0560317132498046E-3</v>
      </c>
      <c r="G36" s="45">
        <v>4.1877955082742311E-3</v>
      </c>
      <c r="H36" s="45">
        <v>3.9119333886124931E-3</v>
      </c>
      <c r="I36" s="45">
        <v>3.9517195767195768E-3</v>
      </c>
      <c r="J36" s="45">
        <v>3.9223015063993656E-3</v>
      </c>
      <c r="K36" s="45">
        <v>3.8449264593811926E-3</v>
      </c>
      <c r="L36" s="45">
        <v>3.6598066764940728E-3</v>
      </c>
      <c r="M36" s="45">
        <v>3.6422902494331064E-3</v>
      </c>
    </row>
    <row r="37" spans="2:13" x14ac:dyDescent="0.2">
      <c r="B37" s="87" t="s">
        <v>149</v>
      </c>
      <c r="C37" s="46">
        <v>4.7683531746031743E-3</v>
      </c>
      <c r="D37" s="45">
        <v>4.2917631172839522E-3</v>
      </c>
      <c r="E37" s="45">
        <v>4.8934687375547601E-3</v>
      </c>
      <c r="F37" s="45">
        <v>4.2038407997975185E-3</v>
      </c>
      <c r="G37" s="45">
        <v>4.15148202137998E-3</v>
      </c>
      <c r="H37" s="45">
        <v>4.0127314814814817E-3</v>
      </c>
      <c r="I37" s="45">
        <v>4.363971171385519E-3</v>
      </c>
      <c r="J37" s="45">
        <v>4.0498690505650411E-3</v>
      </c>
      <c r="K37" s="45">
        <v>3.8074836471316182E-3</v>
      </c>
      <c r="L37" s="45">
        <v>3.9140695573622397E-3</v>
      </c>
      <c r="M37" s="45">
        <v>4.3094496365524392E-3</v>
      </c>
    </row>
    <row r="38" spans="2:13" x14ac:dyDescent="0.2">
      <c r="B38" s="87" t="s">
        <v>97</v>
      </c>
      <c r="C38" s="46">
        <v>4.3830027699383288E-3</v>
      </c>
      <c r="D38" s="45">
        <v>4.5539691544797447E-3</v>
      </c>
      <c r="E38" s="45">
        <v>4.8663624616903023E-3</v>
      </c>
      <c r="F38" s="45">
        <v>4.5169007671727436E-3</v>
      </c>
      <c r="G38" s="45">
        <v>4.4832606366697284E-3</v>
      </c>
      <c r="H38" s="45">
        <v>4.6744483845547677E-3</v>
      </c>
      <c r="I38" s="45">
        <v>5.1900336563132001E-3</v>
      </c>
      <c r="J38" s="45">
        <v>5.1106506540369865E-3</v>
      </c>
      <c r="K38" s="45">
        <v>5.3475637522768672E-3</v>
      </c>
      <c r="L38" s="45">
        <v>5.5549222571628218E-3</v>
      </c>
      <c r="M38" s="45">
        <v>5.4640300761754652E-3</v>
      </c>
    </row>
    <row r="39" spans="2:13" x14ac:dyDescent="0.2">
      <c r="B39" s="87" t="s">
        <v>100</v>
      </c>
      <c r="C39" s="46">
        <v>3.6208718389569455E-3</v>
      </c>
      <c r="D39" s="45">
        <v>3.5047958870472688E-3</v>
      </c>
      <c r="E39" s="45">
        <v>3.5230104396180885E-3</v>
      </c>
      <c r="F39" s="45">
        <v>3.6829548924660819E-3</v>
      </c>
      <c r="G39" s="45">
        <v>3.9281792854801703E-3</v>
      </c>
      <c r="H39" s="45">
        <v>3.8389476432954695E-3</v>
      </c>
      <c r="I39" s="45">
        <v>3.8632835800661578E-3</v>
      </c>
      <c r="J39" s="45">
        <v>3.5143470649379076E-3</v>
      </c>
      <c r="K39" s="45">
        <v>3.2633080338703023E-3</v>
      </c>
      <c r="L39" s="45">
        <v>3.3227940274711794E-3</v>
      </c>
      <c r="M39" s="45">
        <v>3.139467592592593E-3</v>
      </c>
    </row>
    <row r="40" spans="2:13" x14ac:dyDescent="0.2">
      <c r="B40" s="87" t="s">
        <v>108</v>
      </c>
      <c r="C40" s="46">
        <v>3.6867124856815583E-3</v>
      </c>
      <c r="D40" s="45">
        <v>3.6158913727804822E-3</v>
      </c>
      <c r="E40" s="45">
        <v>3.3699002665904978E-3</v>
      </c>
      <c r="F40" s="45">
        <v>3.3142420771286752E-3</v>
      </c>
      <c r="G40" s="45">
        <v>3.5917561469032051E-3</v>
      </c>
      <c r="H40" s="45">
        <v>3.5517164765211649E-3</v>
      </c>
      <c r="I40" s="45">
        <v>3.6508760353632891E-3</v>
      </c>
      <c r="J40" s="45">
        <v>3.6243405787584281E-3</v>
      </c>
      <c r="K40" s="45">
        <v>3.5623468137254907E-3</v>
      </c>
      <c r="L40" s="45">
        <v>3.2508389261744967E-3</v>
      </c>
      <c r="M40" s="45">
        <v>3.472015542328042E-3</v>
      </c>
    </row>
    <row r="41" spans="2:13" x14ac:dyDescent="0.2">
      <c r="B41" s="87" t="s">
        <v>207</v>
      </c>
      <c r="C41" s="46">
        <v>3.1478747448235641E-3</v>
      </c>
      <c r="D41" s="45">
        <v>3.4255150120534737E-3</v>
      </c>
      <c r="E41" s="45">
        <v>3.4769011032308901E-3</v>
      </c>
      <c r="F41" s="45">
        <v>3.5091395274584928E-3</v>
      </c>
      <c r="G41" s="45">
        <v>3.3620818399044202E-3</v>
      </c>
      <c r="H41" s="45">
        <v>3.4824399594907411E-3</v>
      </c>
      <c r="I41" s="45">
        <v>5.4780566385098537E-3</v>
      </c>
      <c r="J41" s="45">
        <v>5.5161605705083966E-3</v>
      </c>
      <c r="K41" s="45">
        <v>5.3618669690098236E-3</v>
      </c>
      <c r="L41" s="45">
        <v>5.4847301136363618E-3</v>
      </c>
      <c r="M41" s="45">
        <v>4.9011752136752136E-3</v>
      </c>
    </row>
    <row r="42" spans="2:13" x14ac:dyDescent="0.2">
      <c r="B42" s="87" t="s">
        <v>209</v>
      </c>
      <c r="C42" s="46">
        <v>4.0297113939715377E-3</v>
      </c>
      <c r="D42" s="45">
        <v>3.7216281547033758E-3</v>
      </c>
      <c r="E42" s="45">
        <v>3.8227330189968571E-3</v>
      </c>
      <c r="F42" s="45">
        <v>3.663957934990439E-3</v>
      </c>
      <c r="G42" s="45">
        <v>3.5409927332395678E-3</v>
      </c>
      <c r="H42" s="45">
        <v>3.4505516154452335E-3</v>
      </c>
      <c r="I42" s="45">
        <v>3.2697507583014053E-3</v>
      </c>
      <c r="J42" s="45">
        <v>3.3155642587757465E-3</v>
      </c>
      <c r="K42" s="45">
        <v>3.1543293975174092E-3</v>
      </c>
      <c r="L42" s="45">
        <v>3.1902137124069242E-3</v>
      </c>
      <c r="M42" s="45">
        <v>3.1918483904465199E-3</v>
      </c>
    </row>
    <row r="43" spans="2:13" x14ac:dyDescent="0.2">
      <c r="B43" s="87" t="s">
        <v>86</v>
      </c>
      <c r="C43" s="46">
        <v>5.6267760727479387E-3</v>
      </c>
      <c r="D43" s="45">
        <v>5.5785123966942138E-3</v>
      </c>
      <c r="E43" s="45">
        <v>4.8187122071050642E-3</v>
      </c>
      <c r="F43" s="45">
        <v>4.8619086835232665E-3</v>
      </c>
      <c r="G43" s="45">
        <v>5.0248308229644181E-3</v>
      </c>
      <c r="H43" s="45">
        <v>4.5777055725450223E-3</v>
      </c>
      <c r="I43" s="45">
        <v>4.2780649140718042E-3</v>
      </c>
      <c r="J43" s="45">
        <v>4.0574177943969612E-3</v>
      </c>
      <c r="K43" s="45">
        <v>3.9121027988215486E-3</v>
      </c>
      <c r="L43" s="45">
        <v>4.0022017949233133E-3</v>
      </c>
      <c r="M43" s="45">
        <v>3.5192169540229881E-3</v>
      </c>
    </row>
    <row r="44" spans="2:13" x14ac:dyDescent="0.2">
      <c r="B44" s="87" t="s">
        <v>141</v>
      </c>
      <c r="C44" s="46">
        <v>4.2799699325684381E-3</v>
      </c>
      <c r="D44" s="45">
        <v>4.211473900801386E-3</v>
      </c>
      <c r="E44" s="45">
        <v>4.3733944288075772E-3</v>
      </c>
      <c r="F44" s="45">
        <v>4.4032987289733721E-3</v>
      </c>
      <c r="G44" s="45">
        <v>4.2885150982116685E-3</v>
      </c>
      <c r="H44" s="45">
        <v>4.2454627320587419E-3</v>
      </c>
      <c r="I44" s="45">
        <v>4.2148222519708461E-3</v>
      </c>
      <c r="J44" s="45">
        <v>4.0904639342139327E-3</v>
      </c>
      <c r="K44" s="45">
        <v>3.7856673413363107E-3</v>
      </c>
      <c r="L44" s="45">
        <v>4.0731663035584601E-3</v>
      </c>
      <c r="M44" s="45">
        <v>4.0877739984882854E-3</v>
      </c>
    </row>
    <row r="45" spans="2:13" x14ac:dyDescent="0.2">
      <c r="B45" s="87" t="s">
        <v>294</v>
      </c>
      <c r="C45" s="46">
        <v>4.003966991800962E-3</v>
      </c>
      <c r="D45" s="45">
        <v>3.9306993754109143E-3</v>
      </c>
      <c r="E45" s="45">
        <v>3.8872892201144236E-3</v>
      </c>
      <c r="F45" s="45">
        <v>4.0337347587154383E-3</v>
      </c>
      <c r="G45" s="45">
        <v>3.7371296296296297E-3</v>
      </c>
      <c r="H45" s="45">
        <v>3.7517871732026149E-3</v>
      </c>
      <c r="I45" s="45">
        <v>3.6573496333271701E-3</v>
      </c>
      <c r="J45" s="45">
        <v>3.4500016131113688E-3</v>
      </c>
      <c r="K45" s="45">
        <v>3.2952969489313108E-3</v>
      </c>
      <c r="L45" s="45">
        <v>3.2683656533892378E-3</v>
      </c>
      <c r="M45" s="45">
        <v>3.2838983050847439E-3</v>
      </c>
    </row>
    <row r="46" spans="2:13" x14ac:dyDescent="0.2">
      <c r="B46" s="87" t="s">
        <v>152</v>
      </c>
      <c r="C46" s="46">
        <v>3.0526685983035193E-3</v>
      </c>
      <c r="D46" s="45">
        <v>2.956105791608485E-3</v>
      </c>
      <c r="E46" s="45">
        <v>3.2672043788580249E-3</v>
      </c>
      <c r="F46" s="45">
        <v>3.2564848856209147E-3</v>
      </c>
      <c r="G46" s="45">
        <v>3.4818102125794429E-3</v>
      </c>
      <c r="H46" s="45">
        <v>3.5316154970760241E-3</v>
      </c>
      <c r="I46" s="45">
        <v>3.3082528866174524E-3</v>
      </c>
      <c r="J46" s="45">
        <v>3.3952082356618219E-3</v>
      </c>
      <c r="K46" s="45">
        <v>3.3017032044299201E-3</v>
      </c>
      <c r="L46" s="45">
        <v>3.0859259259259256E-3</v>
      </c>
      <c r="M46" s="45">
        <v>3.5012239250745E-3</v>
      </c>
    </row>
    <row r="47" spans="2:13" ht="15" x14ac:dyDescent="0.2">
      <c r="B47" s="106" t="s">
        <v>31</v>
      </c>
      <c r="C47" s="107">
        <v>4.0761064366771245E-3</v>
      </c>
      <c r="D47" s="108">
        <v>4.0430467668924408E-3</v>
      </c>
      <c r="E47" s="108">
        <v>4.0988268417815133E-3</v>
      </c>
      <c r="F47" s="108">
        <v>4.028406236178091E-3</v>
      </c>
      <c r="G47" s="108">
        <v>3.9504406032982806E-3</v>
      </c>
      <c r="H47" s="108">
        <v>3.9223874582619391E-3</v>
      </c>
      <c r="I47" s="108">
        <v>3.9728327094848285E-3</v>
      </c>
      <c r="J47" s="108">
        <v>3.8491228665158412E-3</v>
      </c>
      <c r="K47" s="108">
        <v>3.7942276346438525E-3</v>
      </c>
      <c r="L47" s="108">
        <v>3.8781326961970608E-3</v>
      </c>
      <c r="M47" s="108">
        <v>3.730190990858257E-3</v>
      </c>
    </row>
  </sheetData>
  <sortState ref="B9:N47">
    <sortCondition ref="B9:B47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4.25" x14ac:dyDescent="0.2"/>
  <cols>
    <col min="1" max="1" width="9.140625" style="3"/>
    <col min="2" max="2" width="15.7109375" style="8" customWidth="1"/>
    <col min="3" max="3" width="36" style="3" bestFit="1" customWidth="1"/>
    <col min="4" max="16384" width="9.140625" style="3"/>
  </cols>
  <sheetData>
    <row r="1" spans="1:3" ht="15" x14ac:dyDescent="0.25">
      <c r="A1" s="47" t="s">
        <v>781</v>
      </c>
    </row>
    <row r="5" spans="1:3" ht="15" x14ac:dyDescent="0.25">
      <c r="B5" s="49" t="s">
        <v>45</v>
      </c>
      <c r="C5" s="25" t="s">
        <v>60</v>
      </c>
    </row>
    <row r="6" spans="1:3" x14ac:dyDescent="0.2">
      <c r="B6" s="50">
        <v>2010</v>
      </c>
      <c r="C6" s="48">
        <v>15.122582996923883</v>
      </c>
    </row>
    <row r="7" spans="1:3" x14ac:dyDescent="0.2">
      <c r="B7" s="50">
        <v>2011</v>
      </c>
      <c r="C7" s="48">
        <v>19.409530149766208</v>
      </c>
    </row>
    <row r="8" spans="1:3" x14ac:dyDescent="0.2">
      <c r="B8" s="50">
        <v>2012</v>
      </c>
      <c r="C8" s="48">
        <v>18.382882331147822</v>
      </c>
    </row>
    <row r="9" spans="1:3" x14ac:dyDescent="0.2">
      <c r="B9" s="50">
        <v>2013</v>
      </c>
      <c r="C9" s="48">
        <v>19.573523590873318</v>
      </c>
    </row>
    <row r="10" spans="1:3" x14ac:dyDescent="0.2">
      <c r="B10" s="50">
        <v>2014</v>
      </c>
      <c r="C10" s="48">
        <v>15.294569839962417</v>
      </c>
    </row>
    <row r="11" spans="1:3" x14ac:dyDescent="0.2">
      <c r="B11" s="50">
        <v>2015</v>
      </c>
      <c r="C11" s="48">
        <v>18.404314043257095</v>
      </c>
    </row>
    <row r="12" spans="1:3" x14ac:dyDescent="0.2">
      <c r="B12" s="50">
        <v>2016</v>
      </c>
      <c r="C12" s="48">
        <v>19.309523433180036</v>
      </c>
    </row>
    <row r="13" spans="1:3" x14ac:dyDescent="0.2">
      <c r="B13" s="50">
        <v>2017</v>
      </c>
      <c r="C13" s="48">
        <v>16.89441063218737</v>
      </c>
    </row>
    <row r="14" spans="1:3" x14ac:dyDescent="0.2">
      <c r="B14" s="50">
        <v>2018</v>
      </c>
      <c r="C14" s="48">
        <v>13.54950150696393</v>
      </c>
    </row>
    <row r="15" spans="1:3" x14ac:dyDescent="0.2">
      <c r="B15" s="50">
        <v>2019</v>
      </c>
      <c r="C15" s="48">
        <v>14.525814911232597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ColWidth="15.7109375" defaultRowHeight="11.25" x14ac:dyDescent="0.2"/>
  <cols>
    <col min="1" max="2" width="15.7109375" style="9"/>
    <col min="3" max="12" width="25.7109375" style="9" customWidth="1"/>
    <col min="13" max="16384" width="15.7109375" style="9"/>
  </cols>
  <sheetData>
    <row r="1" spans="1:12" ht="15" x14ac:dyDescent="0.25">
      <c r="A1" s="47" t="s">
        <v>36</v>
      </c>
    </row>
    <row r="2" spans="1:12" ht="15" customHeight="1" x14ac:dyDescent="0.2"/>
    <row r="3" spans="1:12" ht="15" customHeight="1" x14ac:dyDescent="0.2"/>
    <row r="4" spans="1:12" ht="15" customHeight="1" x14ac:dyDescent="0.2"/>
    <row r="5" spans="1:12" ht="30" x14ac:dyDescent="0.2">
      <c r="B5" s="69" t="s">
        <v>33</v>
      </c>
      <c r="C5" s="70" t="s">
        <v>61</v>
      </c>
      <c r="D5" s="71" t="s">
        <v>62</v>
      </c>
      <c r="E5" s="71" t="s">
        <v>63</v>
      </c>
      <c r="F5" s="71" t="s">
        <v>64</v>
      </c>
      <c r="G5" s="71" t="s">
        <v>65</v>
      </c>
      <c r="H5" s="71" t="s">
        <v>66</v>
      </c>
      <c r="I5" s="71" t="s">
        <v>67</v>
      </c>
      <c r="J5" s="71" t="s">
        <v>68</v>
      </c>
      <c r="K5" s="71" t="s">
        <v>69</v>
      </c>
      <c r="L5" s="71" t="s">
        <v>70</v>
      </c>
    </row>
    <row r="6" spans="1:12" ht="14.25" x14ac:dyDescent="0.2">
      <c r="B6" s="72" t="s">
        <v>453</v>
      </c>
      <c r="C6" s="73">
        <v>67.505801279797481</v>
      </c>
      <c r="D6" s="74">
        <v>73.47115176834977</v>
      </c>
      <c r="E6" s="74">
        <v>70.09345794392523</v>
      </c>
      <c r="F6" s="74">
        <v>44.537919089446987</v>
      </c>
      <c r="G6" s="74">
        <v>41.739347121853974</v>
      </c>
      <c r="H6" s="74">
        <v>37.764833898739035</v>
      </c>
      <c r="I6" s="74">
        <v>45.586406962287604</v>
      </c>
      <c r="J6" s="74">
        <v>38.23706983296438</v>
      </c>
      <c r="K6" s="74">
        <v>21.71350580060798</v>
      </c>
      <c r="L6" s="74">
        <v>40.687754298464363</v>
      </c>
    </row>
    <row r="7" spans="1:12" ht="14.25" x14ac:dyDescent="0.2">
      <c r="B7" s="72" t="s">
        <v>89</v>
      </c>
      <c r="C7" s="73">
        <v>26.806942147002037</v>
      </c>
      <c r="D7" s="74">
        <v>37.532159612571256</v>
      </c>
      <c r="E7" s="74">
        <v>36.936679285890868</v>
      </c>
      <c r="F7" s="74">
        <v>35.818513346107984</v>
      </c>
      <c r="G7" s="74">
        <v>20.871183586653078</v>
      </c>
      <c r="H7" s="74">
        <v>32.681121995411097</v>
      </c>
      <c r="I7" s="74">
        <v>47.433001894895902</v>
      </c>
      <c r="J7" s="74">
        <v>37.683208805488142</v>
      </c>
      <c r="K7" s="74">
        <v>28.534572295591559</v>
      </c>
      <c r="L7" s="74">
        <v>31.045566537339639</v>
      </c>
    </row>
    <row r="8" spans="1:12" ht="14.25" x14ac:dyDescent="0.2">
      <c r="B8" s="72" t="s">
        <v>119</v>
      </c>
      <c r="C8" s="73">
        <v>9.1682480117694709</v>
      </c>
      <c r="D8" s="74">
        <v>11.845100154321784</v>
      </c>
      <c r="E8" s="74">
        <v>11.951748290622048</v>
      </c>
      <c r="F8" s="74">
        <v>14.040308000019706</v>
      </c>
      <c r="G8" s="74">
        <v>10.831666609614999</v>
      </c>
      <c r="H8" s="74">
        <v>12.63806489765552</v>
      </c>
      <c r="I8" s="74">
        <v>14.626768880484152</v>
      </c>
      <c r="J8" s="74">
        <v>14.880530597205295</v>
      </c>
      <c r="K8" s="74">
        <v>10.232562608390701</v>
      </c>
      <c r="L8" s="74">
        <v>10.585893943457211</v>
      </c>
    </row>
    <row r="9" spans="1:12" ht="14.25" x14ac:dyDescent="0.2">
      <c r="B9" s="72" t="s">
        <v>110</v>
      </c>
      <c r="C9" s="73">
        <v>17.823747813163251</v>
      </c>
      <c r="D9" s="74">
        <v>23.427564784122417</v>
      </c>
      <c r="E9" s="74">
        <v>20.593309957143653</v>
      </c>
      <c r="F9" s="74">
        <v>22.370101168843927</v>
      </c>
      <c r="G9" s="74">
        <v>18.164326125039487</v>
      </c>
      <c r="H9" s="74">
        <v>18.860470147779544</v>
      </c>
      <c r="I9" s="74">
        <v>20.660677391647514</v>
      </c>
      <c r="J9" s="74">
        <v>14.850280709324691</v>
      </c>
      <c r="K9" s="74">
        <v>13.612625538020087</v>
      </c>
      <c r="L9" s="74">
        <v>16.841842622337275</v>
      </c>
    </row>
    <row r="10" spans="1:12" ht="14.25" x14ac:dyDescent="0.2">
      <c r="B10" s="72" t="s">
        <v>102</v>
      </c>
      <c r="C10" s="73">
        <v>10.192079414300583</v>
      </c>
      <c r="D10" s="74">
        <v>12.442242014330677</v>
      </c>
      <c r="E10" s="74">
        <v>11.962233519887214</v>
      </c>
      <c r="F10" s="74">
        <v>13.266866068461283</v>
      </c>
      <c r="G10" s="74">
        <v>12.562564353326099</v>
      </c>
      <c r="H10" s="74">
        <v>15.016601467057248</v>
      </c>
      <c r="I10" s="74">
        <v>14.756955995262871</v>
      </c>
      <c r="J10" s="74">
        <v>12.171285119368109</v>
      </c>
      <c r="K10" s="74">
        <v>10.253700796193739</v>
      </c>
      <c r="L10" s="74">
        <v>11.662472739473243</v>
      </c>
    </row>
    <row r="11" spans="1:12" ht="14.25" x14ac:dyDescent="0.2">
      <c r="B11" s="72" t="s">
        <v>91</v>
      </c>
      <c r="C11" s="73">
        <v>10.914088834582071</v>
      </c>
      <c r="D11" s="74">
        <v>12.481278082875688</v>
      </c>
      <c r="E11" s="74">
        <v>11.946774370919851</v>
      </c>
      <c r="F11" s="74">
        <v>11.825565446128993</v>
      </c>
      <c r="G11" s="74">
        <v>12.453528805880202</v>
      </c>
      <c r="H11" s="74">
        <v>13.354594379111024</v>
      </c>
      <c r="I11" s="74">
        <v>13.609832518805478</v>
      </c>
      <c r="J11" s="74">
        <v>11.914031821994673</v>
      </c>
      <c r="K11" s="74">
        <v>10.335778120807403</v>
      </c>
      <c r="L11" s="74">
        <v>9.851749176429772</v>
      </c>
    </row>
    <row r="12" spans="1:12" ht="14.25" x14ac:dyDescent="0.2">
      <c r="B12" s="72" t="s">
        <v>220</v>
      </c>
      <c r="C12" s="73">
        <v>12.776928517648132</v>
      </c>
      <c r="D12" s="74">
        <v>14.365797618993668</v>
      </c>
      <c r="E12" s="74">
        <v>15.587161600462645</v>
      </c>
      <c r="F12" s="74">
        <v>15.748459094735127</v>
      </c>
      <c r="G12" s="74">
        <v>13.177252091663131</v>
      </c>
      <c r="H12" s="74">
        <v>12.542105640364081</v>
      </c>
      <c r="I12" s="74">
        <v>15.195313729280651</v>
      </c>
      <c r="J12" s="74">
        <v>14.300490174034266</v>
      </c>
      <c r="K12" s="74">
        <v>12.619741587213191</v>
      </c>
      <c r="L12" s="74">
        <v>11.734477990219814</v>
      </c>
    </row>
    <row r="13" spans="1:12" ht="14.25" x14ac:dyDescent="0.2">
      <c r="B13" s="72" t="s">
        <v>75</v>
      </c>
      <c r="C13" s="73">
        <v>20.324630635054152</v>
      </c>
      <c r="D13" s="74">
        <v>26.222547172464218</v>
      </c>
      <c r="E13" s="74">
        <v>23.910733262486719</v>
      </c>
      <c r="F13" s="74">
        <v>25.461871747831385</v>
      </c>
      <c r="G13" s="74">
        <v>17.989498338307701</v>
      </c>
      <c r="H13" s="74">
        <v>24.907234702570822</v>
      </c>
      <c r="I13" s="74">
        <v>26.175603688380519</v>
      </c>
      <c r="J13" s="74">
        <v>20.038867841776124</v>
      </c>
      <c r="K13" s="74">
        <v>16.478315238351232</v>
      </c>
      <c r="L13" s="74">
        <v>18.380955070949181</v>
      </c>
    </row>
    <row r="14" spans="1:12" ht="14.25" x14ac:dyDescent="0.2">
      <c r="B14" s="72" t="s">
        <v>137</v>
      </c>
      <c r="C14" s="73">
        <v>13.767204366912694</v>
      </c>
      <c r="D14" s="74">
        <v>16.684649010600314</v>
      </c>
      <c r="E14" s="74">
        <v>14.16000059308903</v>
      </c>
      <c r="F14" s="74">
        <v>17.94739632968329</v>
      </c>
      <c r="G14" s="74">
        <v>13.676341411887668</v>
      </c>
      <c r="H14" s="74">
        <v>17.329113645208427</v>
      </c>
      <c r="I14" s="74">
        <v>17.243399182860571</v>
      </c>
      <c r="J14" s="74">
        <v>15.098633464261098</v>
      </c>
      <c r="K14" s="74">
        <v>12.948541536781605</v>
      </c>
      <c r="L14" s="74">
        <v>10.883214734198411</v>
      </c>
    </row>
    <row r="15" spans="1:12" ht="14.25" x14ac:dyDescent="0.2">
      <c r="B15" s="72" t="s">
        <v>331</v>
      </c>
      <c r="C15" s="73">
        <v>11.714301209393135</v>
      </c>
      <c r="D15" s="74">
        <v>11.440607742190716</v>
      </c>
      <c r="E15" s="74">
        <v>12.414882811030436</v>
      </c>
      <c r="F15" s="74">
        <v>11.791820764324383</v>
      </c>
      <c r="G15" s="74">
        <v>9.3223795373769143</v>
      </c>
      <c r="H15" s="74">
        <v>13.681834207742865</v>
      </c>
      <c r="I15" s="74">
        <v>11.565516804326244</v>
      </c>
      <c r="J15" s="74">
        <v>11.108295092398368</v>
      </c>
      <c r="K15" s="74">
        <v>12.20495488032517</v>
      </c>
      <c r="L15" s="74">
        <v>16.424946208301169</v>
      </c>
    </row>
    <row r="16" spans="1:12" ht="14.25" x14ac:dyDescent="0.2">
      <c r="B16" s="72" t="s">
        <v>146</v>
      </c>
      <c r="C16" s="73">
        <v>15.032339844638736</v>
      </c>
      <c r="D16" s="74">
        <v>19.57263712977791</v>
      </c>
      <c r="E16" s="74">
        <v>19.52490744950315</v>
      </c>
      <c r="F16" s="74">
        <v>19.471409681684779</v>
      </c>
      <c r="G16" s="74">
        <v>14.028241914613156</v>
      </c>
      <c r="H16" s="74">
        <v>18.340027309822325</v>
      </c>
      <c r="I16" s="74">
        <v>21.68443752246316</v>
      </c>
      <c r="J16" s="74">
        <v>20.98874095433057</v>
      </c>
      <c r="K16" s="74">
        <v>17.713822456424808</v>
      </c>
      <c r="L16" s="74">
        <v>20.62353983726738</v>
      </c>
    </row>
    <row r="17" spans="2:12" ht="14.25" x14ac:dyDescent="0.2">
      <c r="B17" s="72" t="s">
        <v>105</v>
      </c>
      <c r="C17" s="73">
        <v>24.552993952055765</v>
      </c>
      <c r="D17" s="74">
        <v>28.196135066364072</v>
      </c>
      <c r="E17" s="74">
        <v>25.140323157903925</v>
      </c>
      <c r="F17" s="74">
        <v>26.8427310129556</v>
      </c>
      <c r="G17" s="74">
        <v>16.954770767689162</v>
      </c>
      <c r="H17" s="74">
        <v>20.392929974749908</v>
      </c>
      <c r="I17" s="74">
        <v>23.267308422967389</v>
      </c>
      <c r="J17" s="74">
        <v>18.304890838020782</v>
      </c>
      <c r="K17" s="74">
        <v>12.216273282557877</v>
      </c>
      <c r="L17" s="74">
        <v>16.429633497156736</v>
      </c>
    </row>
    <row r="18" spans="2:12" ht="14.25" x14ac:dyDescent="0.2">
      <c r="B18" s="72" t="s">
        <v>222</v>
      </c>
      <c r="C18" s="73">
        <v>19.509520968704148</v>
      </c>
      <c r="D18" s="74">
        <v>23.891445009387365</v>
      </c>
      <c r="E18" s="74">
        <v>25.228314212356594</v>
      </c>
      <c r="F18" s="74">
        <v>23.489207606262156</v>
      </c>
      <c r="G18" s="74">
        <v>16.685988737992712</v>
      </c>
      <c r="H18" s="74">
        <v>22.084623323013414</v>
      </c>
      <c r="I18" s="74">
        <v>22.281602600078742</v>
      </c>
      <c r="J18" s="74">
        <v>18.723109304075127</v>
      </c>
      <c r="K18" s="74">
        <v>15.009152980574859</v>
      </c>
      <c r="L18" s="74">
        <v>16.243576501245055</v>
      </c>
    </row>
    <row r="19" spans="2:12" ht="14.25" x14ac:dyDescent="0.2">
      <c r="B19" s="72" t="s">
        <v>269</v>
      </c>
      <c r="C19" s="73">
        <v>39.172165237313003</v>
      </c>
      <c r="D19" s="74">
        <v>46.1515325938717</v>
      </c>
      <c r="E19" s="74">
        <v>44.261651009314839</v>
      </c>
      <c r="F19" s="74">
        <v>46.872037914691937</v>
      </c>
      <c r="G19" s="74">
        <v>30.89681359818022</v>
      </c>
      <c r="H19" s="74">
        <v>34.016549527403662</v>
      </c>
      <c r="I19" s="74">
        <v>50.507379107130134</v>
      </c>
      <c r="J19" s="74">
        <v>33.227367193211599</v>
      </c>
      <c r="K19" s="74">
        <v>22.846901540349403</v>
      </c>
      <c r="L19" s="74">
        <v>27.587238245908157</v>
      </c>
    </row>
    <row r="20" spans="2:12" ht="14.25" x14ac:dyDescent="0.2">
      <c r="B20" s="72" t="s">
        <v>271</v>
      </c>
      <c r="C20" s="73">
        <v>44.354123320591604</v>
      </c>
      <c r="D20" s="74">
        <v>58.536739298505815</v>
      </c>
      <c r="E20" s="74">
        <v>60.188759512817683</v>
      </c>
      <c r="F20" s="74">
        <v>48.320189633951777</v>
      </c>
      <c r="G20" s="74">
        <v>19.751485046357029</v>
      </c>
      <c r="H20" s="74">
        <v>52.429116725333806</v>
      </c>
      <c r="I20" s="74">
        <v>55.522653242522949</v>
      </c>
      <c r="J20" s="74">
        <v>41.125447094429241</v>
      </c>
      <c r="K20" s="74">
        <v>35.77008469698216</v>
      </c>
      <c r="L20" s="74">
        <v>44.900838329851595</v>
      </c>
    </row>
    <row r="21" spans="2:12" ht="14.25" x14ac:dyDescent="0.2">
      <c r="B21" s="72" t="s">
        <v>305</v>
      </c>
      <c r="C21" s="73">
        <v>9.6771512366568118</v>
      </c>
      <c r="D21" s="74">
        <v>14.58912754831624</v>
      </c>
      <c r="E21" s="74">
        <v>13.199987576482282</v>
      </c>
      <c r="F21" s="74">
        <v>15.1342805914901</v>
      </c>
      <c r="G21" s="74">
        <v>9.8796316438256842</v>
      </c>
      <c r="H21" s="74">
        <v>10.65491031757672</v>
      </c>
      <c r="I21" s="74">
        <v>11.769075710213636</v>
      </c>
      <c r="J21" s="74">
        <v>12.577403268517514</v>
      </c>
      <c r="K21" s="74">
        <v>7.8591076340513695</v>
      </c>
      <c r="L21" s="74">
        <v>9.5649280929121243</v>
      </c>
    </row>
    <row r="22" spans="2:12" ht="14.25" x14ac:dyDescent="0.2">
      <c r="B22" s="72" t="s">
        <v>114</v>
      </c>
      <c r="C22" s="73">
        <v>8.7405003990699939</v>
      </c>
      <c r="D22" s="74">
        <v>10.793659050418091</v>
      </c>
      <c r="E22" s="74">
        <v>11.925161436600435</v>
      </c>
      <c r="F22" s="74">
        <v>14.968989712339775</v>
      </c>
      <c r="G22" s="74">
        <v>13.664387815811898</v>
      </c>
      <c r="H22" s="74">
        <v>15.717972185928611</v>
      </c>
      <c r="I22" s="74">
        <v>14.216008975769361</v>
      </c>
      <c r="J22" s="74">
        <v>13.969276391482921</v>
      </c>
      <c r="K22" s="74">
        <v>12.776649323714855</v>
      </c>
      <c r="L22" s="74">
        <v>11.28026575240261</v>
      </c>
    </row>
    <row r="23" spans="2:12" ht="14.25" x14ac:dyDescent="0.2">
      <c r="B23" s="72" t="s">
        <v>95</v>
      </c>
      <c r="C23" s="73">
        <v>15.779684272019374</v>
      </c>
      <c r="D23" s="74">
        <v>21.278850942049129</v>
      </c>
      <c r="E23" s="74">
        <v>18.793969304388209</v>
      </c>
      <c r="F23" s="74">
        <v>20.408718604587882</v>
      </c>
      <c r="G23" s="74">
        <v>18.443362718496349</v>
      </c>
      <c r="H23" s="74">
        <v>19.951266138043376</v>
      </c>
      <c r="I23" s="74">
        <v>19.333090149809436</v>
      </c>
      <c r="J23" s="74">
        <v>17.932833387675252</v>
      </c>
      <c r="K23" s="74">
        <v>11.738037525810215</v>
      </c>
      <c r="L23" s="74">
        <v>13.796658003161603</v>
      </c>
    </row>
    <row r="24" spans="2:12" ht="14.25" x14ac:dyDescent="0.2">
      <c r="B24" s="72" t="s">
        <v>124</v>
      </c>
      <c r="C24" s="73">
        <v>17.024848594119923</v>
      </c>
      <c r="D24" s="74">
        <v>19.347002515977906</v>
      </c>
      <c r="E24" s="74">
        <v>17.474867606139483</v>
      </c>
      <c r="F24" s="74">
        <v>20.191906088274585</v>
      </c>
      <c r="G24" s="74">
        <v>15.877158641089217</v>
      </c>
      <c r="H24" s="74">
        <v>18.806155419822115</v>
      </c>
      <c r="I24" s="74">
        <v>18.641599364490933</v>
      </c>
      <c r="J24" s="74">
        <v>18.28849110764758</v>
      </c>
      <c r="K24" s="74">
        <v>14.847268493314822</v>
      </c>
      <c r="L24" s="74">
        <v>12.059533648096316</v>
      </c>
    </row>
    <row r="25" spans="2:12" ht="14.25" x14ac:dyDescent="0.2">
      <c r="B25" s="72" t="s">
        <v>122</v>
      </c>
      <c r="C25" s="73">
        <v>20.480253834539035</v>
      </c>
      <c r="D25" s="74">
        <v>23.244385130114985</v>
      </c>
      <c r="E25" s="74">
        <v>25.39307974453023</v>
      </c>
      <c r="F25" s="74">
        <v>28.858910687659233</v>
      </c>
      <c r="G25" s="74">
        <v>31.364336721794754</v>
      </c>
      <c r="H25" s="74">
        <v>33.099238097509208</v>
      </c>
      <c r="I25" s="74">
        <v>29.931581533005023</v>
      </c>
      <c r="J25" s="74">
        <v>25.744860823328484</v>
      </c>
      <c r="K25" s="74">
        <v>24.694242667894507</v>
      </c>
      <c r="L25" s="74">
        <v>24.690243517118418</v>
      </c>
    </row>
    <row r="26" spans="2:12" ht="14.25" x14ac:dyDescent="0.2">
      <c r="B26" s="72" t="s">
        <v>80</v>
      </c>
      <c r="C26" s="73">
        <v>11.344012448893958</v>
      </c>
      <c r="D26" s="74">
        <v>14.236778136287619</v>
      </c>
      <c r="E26" s="74">
        <v>13.804177299706303</v>
      </c>
      <c r="F26" s="74">
        <v>15.050322622352052</v>
      </c>
      <c r="G26" s="74">
        <v>15.879707700955594</v>
      </c>
      <c r="H26" s="74">
        <v>17.087166481240004</v>
      </c>
      <c r="I26" s="74">
        <v>18.668736968901445</v>
      </c>
      <c r="J26" s="74">
        <v>17.551645818230014</v>
      </c>
      <c r="K26" s="74">
        <v>13.489485592736621</v>
      </c>
      <c r="L26" s="74">
        <v>13.253056130351531</v>
      </c>
    </row>
    <row r="27" spans="2:12" ht="14.25" x14ac:dyDescent="0.2">
      <c r="B27" s="72" t="s">
        <v>93</v>
      </c>
      <c r="C27" s="73">
        <v>13.661731648709402</v>
      </c>
      <c r="D27" s="74">
        <v>13.748038882688792</v>
      </c>
      <c r="E27" s="74">
        <v>14.825748684052241</v>
      </c>
      <c r="F27" s="74">
        <v>15.218964067602181</v>
      </c>
      <c r="G27" s="74">
        <v>14.009249400898568</v>
      </c>
      <c r="H27" s="74">
        <v>13.904246091913688</v>
      </c>
      <c r="I27" s="74">
        <v>14.672924434439162</v>
      </c>
      <c r="J27" s="74">
        <v>13.738900281849498</v>
      </c>
      <c r="K27" s="74">
        <v>12.926371526037652</v>
      </c>
      <c r="L27" s="74">
        <v>12.956008305665058</v>
      </c>
    </row>
    <row r="28" spans="2:12" ht="14.25" x14ac:dyDescent="0.2">
      <c r="B28" s="72" t="s">
        <v>184</v>
      </c>
      <c r="C28" s="73">
        <v>9.7215836046806245</v>
      </c>
      <c r="D28" s="74">
        <v>11.033896807688766</v>
      </c>
      <c r="E28" s="74">
        <v>10.748457308471126</v>
      </c>
      <c r="F28" s="74">
        <v>12.127364984307505</v>
      </c>
      <c r="G28" s="74">
        <v>12.661349314401404</v>
      </c>
      <c r="H28" s="74">
        <v>14.336179107808926</v>
      </c>
      <c r="I28" s="74">
        <v>12.093689614461134</v>
      </c>
      <c r="J28" s="74">
        <v>13.799886145401626</v>
      </c>
      <c r="K28" s="74">
        <v>10.073304000104658</v>
      </c>
      <c r="L28" s="74">
        <v>10.150959265650606</v>
      </c>
    </row>
    <row r="29" spans="2:12" ht="14.25" x14ac:dyDescent="0.2">
      <c r="B29" s="72" t="s">
        <v>132</v>
      </c>
      <c r="C29" s="73">
        <v>15.293566858336435</v>
      </c>
      <c r="D29" s="74">
        <v>17.719981422600121</v>
      </c>
      <c r="E29" s="74">
        <v>17.49114762813393</v>
      </c>
      <c r="F29" s="74">
        <v>16.862777110471015</v>
      </c>
      <c r="G29" s="74">
        <v>13.326238345325406</v>
      </c>
      <c r="H29" s="74">
        <v>14.682309529572409</v>
      </c>
      <c r="I29" s="74">
        <v>15.6475658710213</v>
      </c>
      <c r="J29" s="74">
        <v>13.463024120498584</v>
      </c>
      <c r="K29" s="74">
        <v>10.617217282266958</v>
      </c>
      <c r="L29" s="74">
        <v>11.360973159979912</v>
      </c>
    </row>
    <row r="30" spans="2:12" ht="14.25" x14ac:dyDescent="0.2">
      <c r="B30" s="72" t="s">
        <v>186</v>
      </c>
      <c r="C30" s="73">
        <v>13.512294105261697</v>
      </c>
      <c r="D30" s="74">
        <v>18.281328322223153</v>
      </c>
      <c r="E30" s="74">
        <v>16.264637609887817</v>
      </c>
      <c r="F30" s="74">
        <v>18.205810650622887</v>
      </c>
      <c r="G30" s="74">
        <v>12.874640952901013</v>
      </c>
      <c r="H30" s="74">
        <v>14.074902961849144</v>
      </c>
      <c r="I30" s="74">
        <v>14.805202722415514</v>
      </c>
      <c r="J30" s="74">
        <v>12.256356366508211</v>
      </c>
      <c r="K30" s="74">
        <v>9.8014767269139433</v>
      </c>
      <c r="L30" s="74">
        <v>10.389312393238662</v>
      </c>
    </row>
    <row r="31" spans="2:12" ht="14.25" x14ac:dyDescent="0.2">
      <c r="B31" s="72" t="s">
        <v>77</v>
      </c>
      <c r="C31" s="73">
        <v>12.485847457140066</v>
      </c>
      <c r="D31" s="74">
        <v>18.703101621122972</v>
      </c>
      <c r="E31" s="74">
        <v>16.705683533958528</v>
      </c>
      <c r="F31" s="74">
        <v>17.876204245429612</v>
      </c>
      <c r="G31" s="74">
        <v>15.112279829716275</v>
      </c>
      <c r="H31" s="74">
        <v>19.170529679501332</v>
      </c>
      <c r="I31" s="74">
        <v>19.04491076937526</v>
      </c>
      <c r="J31" s="74">
        <v>15.589445906180352</v>
      </c>
      <c r="K31" s="74">
        <v>12.008059030320023</v>
      </c>
      <c r="L31" s="74">
        <v>12.46182934104924</v>
      </c>
    </row>
    <row r="32" spans="2:12" ht="14.25" x14ac:dyDescent="0.2">
      <c r="B32" s="72" t="s">
        <v>133</v>
      </c>
      <c r="C32" s="73">
        <v>13.302696819446124</v>
      </c>
      <c r="D32" s="74">
        <v>16.412334466565952</v>
      </c>
      <c r="E32" s="74">
        <v>14.122853640810924</v>
      </c>
      <c r="F32" s="74">
        <v>17.280213306613398</v>
      </c>
      <c r="G32" s="74">
        <v>12.793463169507096</v>
      </c>
      <c r="H32" s="74">
        <v>15.389761089348848</v>
      </c>
      <c r="I32" s="74">
        <v>14.240509557258884</v>
      </c>
      <c r="J32" s="74">
        <v>12.982680380878882</v>
      </c>
      <c r="K32" s="74">
        <v>10.039554638113287</v>
      </c>
      <c r="L32" s="74">
        <v>9.1366721473712094</v>
      </c>
    </row>
    <row r="33" spans="2:12" ht="14.25" x14ac:dyDescent="0.2">
      <c r="B33" s="72" t="s">
        <v>127</v>
      </c>
      <c r="C33" s="73">
        <v>16.609819615991906</v>
      </c>
      <c r="D33" s="74">
        <v>22.968328315847323</v>
      </c>
      <c r="E33" s="74">
        <v>20.246182068626087</v>
      </c>
      <c r="F33" s="74">
        <v>21.783020692322566</v>
      </c>
      <c r="G33" s="74">
        <v>13.382180300767516</v>
      </c>
      <c r="H33" s="74">
        <v>16.956710515507471</v>
      </c>
      <c r="I33" s="74">
        <v>18.505640606001897</v>
      </c>
      <c r="J33" s="74">
        <v>16.526795176581789</v>
      </c>
      <c r="K33" s="74">
        <v>13.321818514732575</v>
      </c>
      <c r="L33" s="74">
        <v>13.850376601010826</v>
      </c>
    </row>
    <row r="34" spans="2:12" ht="14.25" x14ac:dyDescent="0.2">
      <c r="B34" s="72" t="s">
        <v>140</v>
      </c>
      <c r="C34" s="73">
        <v>16.806919303390242</v>
      </c>
      <c r="D34" s="74">
        <v>31.36014831593387</v>
      </c>
      <c r="E34" s="74">
        <v>23.010917640986676</v>
      </c>
      <c r="F34" s="74">
        <v>26.510646964908709</v>
      </c>
      <c r="G34" s="74">
        <v>14.251579802782393</v>
      </c>
      <c r="H34" s="74">
        <v>18.879514881002699</v>
      </c>
      <c r="I34" s="74">
        <v>18.936631242258922</v>
      </c>
      <c r="J34" s="74">
        <v>16.252848597508393</v>
      </c>
      <c r="K34" s="74">
        <v>11.73507701446119</v>
      </c>
      <c r="L34" s="74">
        <v>13.807062896552356</v>
      </c>
    </row>
    <row r="35" spans="2:12" ht="14.25" x14ac:dyDescent="0.2">
      <c r="B35" s="72" t="s">
        <v>149</v>
      </c>
      <c r="C35" s="73">
        <v>12.464298687331286</v>
      </c>
      <c r="D35" s="74">
        <v>12.530063450849086</v>
      </c>
      <c r="E35" s="74">
        <v>12.829400018623323</v>
      </c>
      <c r="F35" s="74">
        <v>13.08112682435533</v>
      </c>
      <c r="G35" s="74">
        <v>10.15751552500733</v>
      </c>
      <c r="H35" s="74">
        <v>12.494225052955175</v>
      </c>
      <c r="I35" s="74">
        <v>13.624971918553593</v>
      </c>
      <c r="J35" s="74">
        <v>13.019172108236004</v>
      </c>
      <c r="K35" s="74">
        <v>12.2334694878585</v>
      </c>
      <c r="L35" s="74">
        <v>11.808279620061404</v>
      </c>
    </row>
    <row r="36" spans="2:12" ht="14.25" x14ac:dyDescent="0.2">
      <c r="B36" s="72" t="s">
        <v>97</v>
      </c>
      <c r="C36" s="73">
        <v>76.586669740700444</v>
      </c>
      <c r="D36" s="74">
        <v>91.310323868463399</v>
      </c>
      <c r="E36" s="74">
        <v>94.950826658143725</v>
      </c>
      <c r="F36" s="74">
        <v>73.690218890093178</v>
      </c>
      <c r="G36" s="74">
        <v>37.539167933484315</v>
      </c>
      <c r="H36" s="74">
        <v>65.481815318262221</v>
      </c>
      <c r="I36" s="74">
        <v>71.955102830703197</v>
      </c>
      <c r="J36" s="74">
        <v>40.936385189780864</v>
      </c>
      <c r="K36" s="74">
        <v>32.512352028824068</v>
      </c>
      <c r="L36" s="74">
        <v>54.729450640231313</v>
      </c>
    </row>
    <row r="37" spans="2:12" ht="14.25" x14ac:dyDescent="0.2">
      <c r="B37" s="72" t="s">
        <v>100</v>
      </c>
      <c r="C37" s="73">
        <v>17.762477539226904</v>
      </c>
      <c r="D37" s="74">
        <v>30.354561401743457</v>
      </c>
      <c r="E37" s="74">
        <v>23.347487334153474</v>
      </c>
      <c r="F37" s="74">
        <v>27.444908145222033</v>
      </c>
      <c r="G37" s="74">
        <v>17.935255315501774</v>
      </c>
      <c r="H37" s="74">
        <v>26.450750629409754</v>
      </c>
      <c r="I37" s="74">
        <v>21.034218330874722</v>
      </c>
      <c r="J37" s="74">
        <v>20.516084064427172</v>
      </c>
      <c r="K37" s="74">
        <v>16.41254675135297</v>
      </c>
      <c r="L37" s="74">
        <v>17.975067034500821</v>
      </c>
    </row>
    <row r="38" spans="2:12" ht="14.25" x14ac:dyDescent="0.2">
      <c r="B38" s="72" t="s">
        <v>108</v>
      </c>
      <c r="C38" s="73">
        <v>10.357184041821668</v>
      </c>
      <c r="D38" s="74">
        <v>15.582803042061151</v>
      </c>
      <c r="E38" s="74">
        <v>15.806197329605942</v>
      </c>
      <c r="F38" s="74">
        <v>17.280627090797523</v>
      </c>
      <c r="G38" s="74">
        <v>13.917531801755089</v>
      </c>
      <c r="H38" s="74">
        <v>17.18041739210468</v>
      </c>
      <c r="I38" s="74">
        <v>16.435277761907482</v>
      </c>
      <c r="J38" s="74">
        <v>16.007144560030575</v>
      </c>
      <c r="K38" s="74">
        <v>12.982921730165247</v>
      </c>
      <c r="L38" s="74">
        <v>13.936565244638164</v>
      </c>
    </row>
    <row r="39" spans="2:12" ht="14.25" x14ac:dyDescent="0.2">
      <c r="B39" s="72" t="s">
        <v>207</v>
      </c>
      <c r="C39" s="73">
        <v>45.165190796258756</v>
      </c>
      <c r="D39" s="74">
        <v>58.584948174853537</v>
      </c>
      <c r="E39" s="74">
        <v>46.660930571182739</v>
      </c>
      <c r="F39" s="74">
        <v>54.858440002522229</v>
      </c>
      <c r="G39" s="74">
        <v>28.333790329951558</v>
      </c>
      <c r="H39" s="74">
        <v>38.23520626101503</v>
      </c>
      <c r="I39" s="74">
        <v>49.940130253205218</v>
      </c>
      <c r="J39" s="74">
        <v>45.828470581537673</v>
      </c>
      <c r="K39" s="74">
        <v>40.256325994084783</v>
      </c>
      <c r="L39" s="74">
        <v>46.69425872864268</v>
      </c>
    </row>
    <row r="40" spans="2:12" ht="14.25" x14ac:dyDescent="0.2">
      <c r="B40" s="72" t="s">
        <v>209</v>
      </c>
      <c r="C40" s="73">
        <v>13.203628949665497</v>
      </c>
      <c r="D40" s="74">
        <v>14.091400816178922</v>
      </c>
      <c r="E40" s="74">
        <v>17.032402417218439</v>
      </c>
      <c r="F40" s="74">
        <v>19.05837766926609</v>
      </c>
      <c r="G40" s="74">
        <v>14.501798957339011</v>
      </c>
      <c r="H40" s="74">
        <v>17.152220482670781</v>
      </c>
      <c r="I40" s="74">
        <v>17.008610609120868</v>
      </c>
      <c r="J40" s="74">
        <v>13.968110402777574</v>
      </c>
      <c r="K40" s="74">
        <v>13.380048051507716</v>
      </c>
      <c r="L40" s="74">
        <v>13.687517198740606</v>
      </c>
    </row>
    <row r="41" spans="2:12" ht="14.25" x14ac:dyDescent="0.2">
      <c r="B41" s="72" t="s">
        <v>86</v>
      </c>
      <c r="C41" s="73">
        <v>21.042321436259524</v>
      </c>
      <c r="D41" s="74">
        <v>30.674846625766872</v>
      </c>
      <c r="E41" s="74">
        <v>29.7485037210926</v>
      </c>
      <c r="F41" s="74">
        <v>29.884055611162463</v>
      </c>
      <c r="G41" s="74">
        <v>22.967241223716272</v>
      </c>
      <c r="H41" s="74">
        <v>27.90435717577185</v>
      </c>
      <c r="I41" s="74">
        <v>26.958740329119564</v>
      </c>
      <c r="J41" s="74">
        <v>24.671540350225165</v>
      </c>
      <c r="K41" s="74">
        <v>20.668678731224972</v>
      </c>
      <c r="L41" s="74">
        <v>20.680628272251308</v>
      </c>
    </row>
    <row r="42" spans="2:12" ht="14.25" x14ac:dyDescent="0.2">
      <c r="B42" s="72" t="s">
        <v>141</v>
      </c>
      <c r="C42" s="73">
        <v>12.196920608984291</v>
      </c>
      <c r="D42" s="74">
        <v>16.244381359809882</v>
      </c>
      <c r="E42" s="74">
        <v>12.84799228810499</v>
      </c>
      <c r="F42" s="74">
        <v>14.875992995255437</v>
      </c>
      <c r="G42" s="74">
        <v>11.244272170723059</v>
      </c>
      <c r="H42" s="74">
        <v>11.651117316000963</v>
      </c>
      <c r="I42" s="74">
        <v>14.34840107526572</v>
      </c>
      <c r="J42" s="74">
        <v>16.345168816732652</v>
      </c>
      <c r="K42" s="74">
        <v>11.533005985282378</v>
      </c>
      <c r="L42" s="74">
        <v>10.770400405473897</v>
      </c>
    </row>
    <row r="43" spans="2:12" ht="14.25" x14ac:dyDescent="0.2">
      <c r="B43" s="72" t="s">
        <v>294</v>
      </c>
      <c r="C43" s="73">
        <v>9.9440740719654919</v>
      </c>
      <c r="D43" s="74">
        <v>12.702421352093832</v>
      </c>
      <c r="E43" s="74">
        <v>11.475679024324707</v>
      </c>
      <c r="F43" s="74">
        <v>12.101691618222491</v>
      </c>
      <c r="G43" s="74">
        <v>9.3463184851487</v>
      </c>
      <c r="H43" s="74">
        <v>10.062576648533065</v>
      </c>
      <c r="I43" s="74">
        <v>11.222380526462224</v>
      </c>
      <c r="J43" s="74">
        <v>10.75772625897258</v>
      </c>
      <c r="K43" s="74">
        <v>8.5798788611817169</v>
      </c>
      <c r="L43" s="74">
        <v>7.972547360503925</v>
      </c>
    </row>
    <row r="44" spans="2:12" ht="14.25" x14ac:dyDescent="0.2">
      <c r="B44" s="72" t="s">
        <v>152</v>
      </c>
      <c r="C44" s="73">
        <v>15.080532093150497</v>
      </c>
      <c r="D44" s="74">
        <v>18.995457459724175</v>
      </c>
      <c r="E44" s="74">
        <v>19.698570827647767</v>
      </c>
      <c r="F44" s="74">
        <v>18.610188393947585</v>
      </c>
      <c r="G44" s="74">
        <v>17.651789724360516</v>
      </c>
      <c r="H44" s="74">
        <v>20.988314893763917</v>
      </c>
      <c r="I44" s="74">
        <v>20.38923642830596</v>
      </c>
      <c r="J44" s="74">
        <v>16.493955695982297</v>
      </c>
      <c r="K44" s="74">
        <v>14.319055223121063</v>
      </c>
      <c r="L44" s="74">
        <v>12.773610742095689</v>
      </c>
    </row>
    <row r="45" spans="2:12" ht="15" x14ac:dyDescent="0.25">
      <c r="B45" s="75" t="s">
        <v>8</v>
      </c>
      <c r="C45" s="76">
        <v>15.122582996923883</v>
      </c>
      <c r="D45" s="77">
        <v>19.409530149766208</v>
      </c>
      <c r="E45" s="77">
        <v>18.382882331147822</v>
      </c>
      <c r="F45" s="77">
        <v>19.573523590873318</v>
      </c>
      <c r="G45" s="77">
        <v>15.294569839962417</v>
      </c>
      <c r="H45" s="77">
        <v>18.404314043257095</v>
      </c>
      <c r="I45" s="77">
        <v>19.309523433180036</v>
      </c>
      <c r="J45" s="77">
        <v>16.89441063218737</v>
      </c>
      <c r="K45" s="77">
        <v>13.54950150696393</v>
      </c>
      <c r="L45" s="77">
        <v>14.525814911232597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5.7109375" defaultRowHeight="14.25" x14ac:dyDescent="0.2"/>
  <cols>
    <col min="1" max="1" width="15.7109375" style="3"/>
    <col min="2" max="2" width="15.7109375" style="8"/>
    <col min="3" max="3" width="30.5703125" style="3" bestFit="1" customWidth="1"/>
    <col min="4" max="16384" width="15.7109375" style="3"/>
  </cols>
  <sheetData>
    <row r="1" spans="1:3" ht="15" x14ac:dyDescent="0.25">
      <c r="A1" s="47" t="s">
        <v>769</v>
      </c>
      <c r="B1" s="3"/>
    </row>
    <row r="5" spans="1:3" ht="15" x14ac:dyDescent="0.25">
      <c r="B5" s="49" t="s">
        <v>45</v>
      </c>
      <c r="C5" s="25" t="s">
        <v>770</v>
      </c>
    </row>
    <row r="6" spans="1:3" x14ac:dyDescent="0.2">
      <c r="B6" s="50">
        <v>2010</v>
      </c>
      <c r="C6" s="48">
        <v>3.7502616740048254</v>
      </c>
    </row>
    <row r="7" spans="1:3" x14ac:dyDescent="0.2">
      <c r="B7" s="50">
        <v>2011</v>
      </c>
      <c r="C7" s="48">
        <v>4.9472173853827996</v>
      </c>
    </row>
    <row r="8" spans="1:3" x14ac:dyDescent="0.2">
      <c r="B8" s="50">
        <v>2012</v>
      </c>
      <c r="C8" s="48">
        <v>4.7648116619389853</v>
      </c>
    </row>
    <row r="9" spans="1:3" x14ac:dyDescent="0.2">
      <c r="B9" s="50">
        <v>2013</v>
      </c>
      <c r="C9" s="48">
        <v>5.1853737812227747</v>
      </c>
    </row>
    <row r="10" spans="1:3" x14ac:dyDescent="0.2">
      <c r="B10" s="50">
        <v>2014</v>
      </c>
      <c r="C10" s="48">
        <v>4.1137635413395248</v>
      </c>
    </row>
    <row r="11" spans="1:3" x14ac:dyDescent="0.2">
      <c r="B11" s="50">
        <v>2015</v>
      </c>
      <c r="C11" s="48">
        <v>5.0467454314054763</v>
      </c>
    </row>
    <row r="12" spans="1:3" x14ac:dyDescent="0.2">
      <c r="B12" s="50">
        <v>2016</v>
      </c>
      <c r="C12" s="48">
        <v>5.3479487285793645</v>
      </c>
    </row>
    <row r="13" spans="1:3" x14ac:dyDescent="0.2">
      <c r="B13" s="50">
        <v>2017</v>
      </c>
      <c r="C13" s="48">
        <v>4.7502192040634803</v>
      </c>
    </row>
    <row r="14" spans="1:3" x14ac:dyDescent="0.2">
      <c r="B14" s="50">
        <v>2018</v>
      </c>
      <c r="C14" s="48">
        <v>3.8194823075168371</v>
      </c>
    </row>
    <row r="15" spans="1:3" x14ac:dyDescent="0.2">
      <c r="B15" s="50">
        <v>2019</v>
      </c>
      <c r="C15" s="48">
        <v>4.2174074088142666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ColWidth="15.7109375" defaultRowHeight="11.25" x14ac:dyDescent="0.2"/>
  <cols>
    <col min="1" max="1" width="15.7109375" style="9"/>
    <col min="2" max="2" width="21.42578125" style="9" customWidth="1"/>
    <col min="3" max="12" width="27.7109375" style="56" customWidth="1"/>
    <col min="13" max="16384" width="15.7109375" style="9"/>
  </cols>
  <sheetData>
    <row r="1" spans="1:12" ht="15" x14ac:dyDescent="0.25">
      <c r="A1" s="47" t="s">
        <v>782</v>
      </c>
    </row>
    <row r="5" spans="1:12" x14ac:dyDescent="0.2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30" x14ac:dyDescent="0.25">
      <c r="B6" s="60" t="s">
        <v>33</v>
      </c>
      <c r="C6" s="62" t="s">
        <v>771</v>
      </c>
      <c r="D6" s="61" t="s">
        <v>772</v>
      </c>
      <c r="E6" s="61" t="s">
        <v>773</v>
      </c>
      <c r="F6" s="61" t="s">
        <v>774</v>
      </c>
      <c r="G6" s="61" t="s">
        <v>775</v>
      </c>
      <c r="H6" s="61" t="s">
        <v>776</v>
      </c>
      <c r="I6" s="61" t="s">
        <v>777</v>
      </c>
      <c r="J6" s="61" t="s">
        <v>778</v>
      </c>
      <c r="K6" s="61" t="s">
        <v>779</v>
      </c>
      <c r="L6" s="61" t="s">
        <v>780</v>
      </c>
    </row>
    <row r="7" spans="1:12" ht="14.25" x14ac:dyDescent="0.2">
      <c r="B7" s="8" t="s">
        <v>453</v>
      </c>
      <c r="C7" s="63">
        <v>8.5076940282089009</v>
      </c>
      <c r="D7" s="57">
        <v>9.0394249049719573</v>
      </c>
      <c r="E7" s="57">
        <v>9.0394249049719573</v>
      </c>
      <c r="F7" s="57">
        <v>6.3807705211566752</v>
      </c>
      <c r="G7" s="57">
        <v>5.9376614571874615</v>
      </c>
      <c r="H7" s="57">
        <v>5.2286869548367196</v>
      </c>
      <c r="I7" s="57">
        <v>5.8490396443936188</v>
      </c>
      <c r="J7" s="57">
        <v>5.0514433292490351</v>
      </c>
      <c r="K7" s="57">
        <v>3.1017634477844949</v>
      </c>
      <c r="L7" s="57">
        <v>5.4945523932182478</v>
      </c>
    </row>
    <row r="8" spans="1:12" ht="14.25" x14ac:dyDescent="0.2">
      <c r="B8" s="8" t="s">
        <v>89</v>
      </c>
      <c r="C8" s="63">
        <v>1.1191172496486259</v>
      </c>
      <c r="D8" s="57">
        <v>1.6520302256717811</v>
      </c>
      <c r="E8" s="57">
        <v>1.6919986988735178</v>
      </c>
      <c r="F8" s="57">
        <v>1.714203406207816</v>
      </c>
      <c r="G8" s="57">
        <v>1.045841715445442</v>
      </c>
      <c r="H8" s="57">
        <v>1.714203406207816</v>
      </c>
      <c r="I8" s="57">
        <v>2.606832641046601</v>
      </c>
      <c r="J8" s="57">
        <v>2.1893841431617957</v>
      </c>
      <c r="K8" s="57">
        <v>1.714203406207816</v>
      </c>
      <c r="L8" s="57">
        <v>1.9473528332179464</v>
      </c>
    </row>
    <row r="9" spans="1:12" ht="14.25" x14ac:dyDescent="0.2">
      <c r="B9" s="8" t="s">
        <v>119</v>
      </c>
      <c r="C9" s="63">
        <v>13.65203631753927</v>
      </c>
      <c r="D9" s="57">
        <v>18.215943807414316</v>
      </c>
      <c r="E9" s="57">
        <v>18.771549936616498</v>
      </c>
      <c r="F9" s="57">
        <v>22.621106688945886</v>
      </c>
      <c r="G9" s="57">
        <v>17.580965374040399</v>
      </c>
      <c r="H9" s="57">
        <v>21.033660605511084</v>
      </c>
      <c r="I9" s="57">
        <v>24.526041989067643</v>
      </c>
      <c r="J9" s="57">
        <v>25.002275814098084</v>
      </c>
      <c r="K9" s="57">
        <v>16.906300788580609</v>
      </c>
      <c r="L9" s="57">
        <v>17.858768438641487</v>
      </c>
    </row>
    <row r="10" spans="1:12" ht="14.25" x14ac:dyDescent="0.2">
      <c r="B10" s="8" t="s">
        <v>110</v>
      </c>
      <c r="C10" s="63">
        <v>15.468487180274954</v>
      </c>
      <c r="D10" s="57">
        <v>21.394107653949511</v>
      </c>
      <c r="E10" s="57">
        <v>19.371305484221249</v>
      </c>
      <c r="F10" s="57">
        <v>21.679679724969972</v>
      </c>
      <c r="G10" s="57">
        <v>18.062433492044139</v>
      </c>
      <c r="H10" s="57">
        <v>19.085733413200789</v>
      </c>
      <c r="I10" s="57">
        <v>21.179928600684168</v>
      </c>
      <c r="J10" s="57">
        <v>15.397094162519839</v>
      </c>
      <c r="K10" s="57">
        <v>14.112019842927765</v>
      </c>
      <c r="L10" s="57">
        <v>17.991040474289022</v>
      </c>
    </row>
    <row r="11" spans="1:12" ht="14.25" x14ac:dyDescent="0.2">
      <c r="B11" s="8" t="s">
        <v>102</v>
      </c>
      <c r="C11" s="63">
        <v>33.66929442128022</v>
      </c>
      <c r="D11" s="57">
        <v>41.538877181101356</v>
      </c>
      <c r="E11" s="57">
        <v>40.063330413634894</v>
      </c>
      <c r="F11" s="57">
        <v>44.624111331258511</v>
      </c>
      <c r="G11" s="57">
        <v>42.388434410854778</v>
      </c>
      <c r="H11" s="57">
        <v>50.839293169980884</v>
      </c>
      <c r="I11" s="57">
        <v>49.587314094554799</v>
      </c>
      <c r="J11" s="57">
        <v>40.734033489756015</v>
      </c>
      <c r="K11" s="57">
        <v>33.66929442128022</v>
      </c>
      <c r="L11" s="57">
        <v>38.856064876616877</v>
      </c>
    </row>
    <row r="12" spans="1:12" ht="14.25" x14ac:dyDescent="0.2">
      <c r="B12" s="8" t="s">
        <v>91</v>
      </c>
      <c r="C12" s="63">
        <v>38.751434625825979</v>
      </c>
      <c r="D12" s="57">
        <v>45.129776349952614</v>
      </c>
      <c r="E12" s="57">
        <v>43.144066190554696</v>
      </c>
      <c r="F12" s="57">
        <v>42.903374050021618</v>
      </c>
      <c r="G12" s="57">
        <v>44.889084209419529</v>
      </c>
      <c r="H12" s="57">
        <v>48.379120247149203</v>
      </c>
      <c r="I12" s="57">
        <v>48.980850598481901</v>
      </c>
      <c r="J12" s="57">
        <v>42.903374050021618</v>
      </c>
      <c r="K12" s="57">
        <v>36.946243571827871</v>
      </c>
      <c r="L12" s="57">
        <v>36.224167150228631</v>
      </c>
    </row>
    <row r="13" spans="1:12" ht="14.25" x14ac:dyDescent="0.2">
      <c r="B13" s="8" t="s">
        <v>220</v>
      </c>
      <c r="C13" s="63">
        <v>9.4455317447072051</v>
      </c>
      <c r="D13" s="57">
        <v>10.693691296686373</v>
      </c>
      <c r="E13" s="57">
        <v>11.638244471157092</v>
      </c>
      <c r="F13" s="57">
        <v>11.739446596993242</v>
      </c>
      <c r="G13" s="57">
        <v>9.8503402480518005</v>
      </c>
      <c r="H13" s="57">
        <v>9.4455317447072051</v>
      </c>
      <c r="I13" s="57">
        <v>11.402106177539412</v>
      </c>
      <c r="J13" s="57">
        <v>10.727425338631756</v>
      </c>
      <c r="K13" s="57">
        <v>9.4792657866525882</v>
      </c>
      <c r="L13" s="57">
        <v>9.0744572833079946</v>
      </c>
    </row>
    <row r="14" spans="1:12" ht="14.25" x14ac:dyDescent="0.2">
      <c r="B14" s="8" t="s">
        <v>75</v>
      </c>
      <c r="C14" s="63">
        <v>4.8417962241987658</v>
      </c>
      <c r="D14" s="57">
        <v>7.1524356104005538</v>
      </c>
      <c r="E14" s="57">
        <v>7.2483127633549849</v>
      </c>
      <c r="F14" s="57">
        <v>8.1303825705357493</v>
      </c>
      <c r="G14" s="57">
        <v>5.9060326219929502</v>
      </c>
      <c r="H14" s="57">
        <v>8.4371894599899289</v>
      </c>
      <c r="I14" s="57">
        <v>9.2809084059889226</v>
      </c>
      <c r="J14" s="57">
        <v>7.6222336598772653</v>
      </c>
      <c r="K14" s="57">
        <v>6.7593392832873862</v>
      </c>
      <c r="L14" s="57">
        <v>8.1112071399448631</v>
      </c>
    </row>
    <row r="15" spans="1:12" ht="14.25" x14ac:dyDescent="0.2">
      <c r="B15" s="8" t="s">
        <v>137</v>
      </c>
      <c r="C15" s="63">
        <v>38.614411638962714</v>
      </c>
      <c r="D15" s="57">
        <v>46.836887432704103</v>
      </c>
      <c r="E15" s="57">
        <v>39.759313331762151</v>
      </c>
      <c r="F15" s="57">
        <v>50.375674483175082</v>
      </c>
      <c r="G15" s="57">
        <v>38.406247694817367</v>
      </c>
      <c r="H15" s="57">
        <v>49.126690818302968</v>
      </c>
      <c r="I15" s="57">
        <v>49.022608846230298</v>
      </c>
      <c r="J15" s="57">
        <v>43.089936438087776</v>
      </c>
      <c r="K15" s="57">
        <v>36.532772197509203</v>
      </c>
      <c r="L15" s="57">
        <v>31.12050964973006</v>
      </c>
    </row>
    <row r="16" spans="1:12" ht="14.25" x14ac:dyDescent="0.2">
      <c r="B16" s="8" t="s">
        <v>331</v>
      </c>
      <c r="C16" s="63">
        <v>11.991730251606864</v>
      </c>
      <c r="D16" s="57">
        <v>11.880695712240135</v>
      </c>
      <c r="E16" s="57">
        <v>12.82448929685734</v>
      </c>
      <c r="F16" s="57">
        <v>12.213799330340326</v>
      </c>
      <c r="G16" s="57">
        <v>9.7710394642722598</v>
      </c>
      <c r="H16" s="57">
        <v>14.43449011767493</v>
      </c>
      <c r="I16" s="57">
        <v>12.15828206065696</v>
      </c>
      <c r="J16" s="57">
        <v>11.436557554773213</v>
      </c>
      <c r="K16" s="57">
        <v>12.269316600023689</v>
      </c>
      <c r="L16" s="57">
        <v>16.655180905009534</v>
      </c>
    </row>
    <row r="17" spans="2:12" ht="14.25" x14ac:dyDescent="0.2">
      <c r="B17" s="8" t="s">
        <v>146</v>
      </c>
      <c r="C17" s="63">
        <v>1.1921749066103702</v>
      </c>
      <c r="D17" s="57">
        <v>1.5594936616200519</v>
      </c>
      <c r="E17" s="57">
        <v>1.5498273785934813</v>
      </c>
      <c r="F17" s="57">
        <v>1.5562715672778618</v>
      </c>
      <c r="G17" s="57">
        <v>1.121288831082186</v>
      </c>
      <c r="H17" s="57">
        <v>1.475719208723107</v>
      </c>
      <c r="I17" s="57">
        <v>1.7495972278092731</v>
      </c>
      <c r="J17" s="57">
        <v>1.6980437183342301</v>
      </c>
      <c r="K17" s="57">
        <v>1.408055227537113</v>
      </c>
      <c r="L17" s="57">
        <v>1.6497123032013772</v>
      </c>
    </row>
    <row r="18" spans="2:12" ht="14.25" x14ac:dyDescent="0.2">
      <c r="B18" s="8" t="s">
        <v>105</v>
      </c>
      <c r="C18" s="63">
        <v>13.312792490765313</v>
      </c>
      <c r="D18" s="57">
        <v>16.277072329663355</v>
      </c>
      <c r="E18" s="57">
        <v>15.244867742904214</v>
      </c>
      <c r="F18" s="57">
        <v>17.38867726925012</v>
      </c>
      <c r="G18" s="57">
        <v>11.77771900276454</v>
      </c>
      <c r="H18" s="57">
        <v>15.112533821524838</v>
      </c>
      <c r="I18" s="57">
        <v>18.315014718905758</v>
      </c>
      <c r="J18" s="57">
        <v>15.244867742904214</v>
      </c>
      <c r="K18" s="57">
        <v>10.719047631729525</v>
      </c>
      <c r="L18" s="57">
        <v>15.32426809573184</v>
      </c>
    </row>
    <row r="19" spans="2:12" ht="14.25" x14ac:dyDescent="0.2">
      <c r="B19" s="8" t="s">
        <v>222</v>
      </c>
      <c r="C19" s="63">
        <v>54.331167429546319</v>
      </c>
      <c r="D19" s="57">
        <v>66.566905549010258</v>
      </c>
      <c r="E19" s="57">
        <v>69.710030937496413</v>
      </c>
      <c r="F19" s="57">
        <v>64.658579420286529</v>
      </c>
      <c r="G19" s="57">
        <v>45.238554698568521</v>
      </c>
      <c r="H19" s="57">
        <v>60.056145815717521</v>
      </c>
      <c r="I19" s="57">
        <v>59.719382381236862</v>
      </c>
      <c r="J19" s="57">
        <v>49.728733824977311</v>
      </c>
      <c r="K19" s="57">
        <v>38.840049443436001</v>
      </c>
      <c r="L19" s="57">
        <v>42.54444722272325</v>
      </c>
    </row>
    <row r="20" spans="2:12" ht="14.25" x14ac:dyDescent="0.2">
      <c r="B20" s="8" t="s">
        <v>269</v>
      </c>
      <c r="C20" s="63">
        <v>5.123300354262013</v>
      </c>
      <c r="D20" s="57">
        <v>6.3951434997099463</v>
      </c>
      <c r="E20" s="57">
        <v>6.3951434997099463</v>
      </c>
      <c r="F20" s="57">
        <v>7.1065133946215022</v>
      </c>
      <c r="G20" s="57">
        <v>4.9580326008987221</v>
      </c>
      <c r="H20" s="57">
        <v>5.6478458323281098</v>
      </c>
      <c r="I20" s="57">
        <v>8.6585931653376242</v>
      </c>
      <c r="J20" s="57">
        <v>5.8131135856914007</v>
      </c>
      <c r="K20" s="57">
        <v>4.0670238436357637</v>
      </c>
      <c r="L20" s="57">
        <v>5.0370737003333401</v>
      </c>
    </row>
    <row r="21" spans="2:12" ht="14.25" x14ac:dyDescent="0.2">
      <c r="B21" s="8" t="s">
        <v>271</v>
      </c>
      <c r="C21" s="63">
        <v>0.24660824616152208</v>
      </c>
      <c r="D21" s="57">
        <v>0.3326969430033625</v>
      </c>
      <c r="E21" s="57">
        <v>0.34256127284982341</v>
      </c>
      <c r="F21" s="57">
        <v>0.28516880828859648</v>
      </c>
      <c r="G21" s="57">
        <v>0.12016547267506894</v>
      </c>
      <c r="H21" s="57">
        <v>0.31655531234551743</v>
      </c>
      <c r="I21" s="57">
        <v>0.33628397203843924</v>
      </c>
      <c r="J21" s="57">
        <v>0.25467906149044461</v>
      </c>
      <c r="K21" s="57">
        <v>0.23405364453875369</v>
      </c>
      <c r="L21" s="57">
        <v>0.29682665265259567</v>
      </c>
    </row>
    <row r="22" spans="2:12" ht="14.25" x14ac:dyDescent="0.2">
      <c r="B22" s="8" t="s">
        <v>305</v>
      </c>
      <c r="C22" s="63">
        <v>1.1006695782080598</v>
      </c>
      <c r="D22" s="57">
        <v>1.8029372845493985</v>
      </c>
      <c r="E22" s="57">
        <v>1.7219063953561671</v>
      </c>
      <c r="F22" s="57">
        <v>2.1203082672228883</v>
      </c>
      <c r="G22" s="57">
        <v>1.4720611536770369</v>
      </c>
      <c r="H22" s="57">
        <v>1.6678858025606795</v>
      </c>
      <c r="I22" s="57">
        <v>1.9042258960409377</v>
      </c>
      <c r="J22" s="57">
        <v>2.1135556931234523</v>
      </c>
      <c r="K22" s="57">
        <v>1.337009671688318</v>
      </c>
      <c r="L22" s="57">
        <v>1.7084012471572954</v>
      </c>
    </row>
    <row r="23" spans="2:12" ht="14.25" x14ac:dyDescent="0.2">
      <c r="B23" s="8" t="s">
        <v>114</v>
      </c>
      <c r="C23" s="63">
        <v>21.863610289043432</v>
      </c>
      <c r="D23" s="57">
        <v>27.017563086708755</v>
      </c>
      <c r="E23" s="57">
        <v>29.675917687609818</v>
      </c>
      <c r="F23" s="57">
        <v>37.488225086176207</v>
      </c>
      <c r="G23" s="57">
        <v>34.016088464591142</v>
      </c>
      <c r="H23" s="57">
        <v>39.224293396968733</v>
      </c>
      <c r="I23" s="57">
        <v>35.263887562973274</v>
      </c>
      <c r="J23" s="57">
        <v>34.450105542289279</v>
      </c>
      <c r="K23" s="57">
        <v>30.815212516567417</v>
      </c>
      <c r="L23" s="57">
        <v>27.56008443383142</v>
      </c>
    </row>
    <row r="24" spans="2:12" ht="14.25" x14ac:dyDescent="0.2">
      <c r="B24" s="8" t="s">
        <v>95</v>
      </c>
      <c r="C24" s="63">
        <v>16.346779625932705</v>
      </c>
      <c r="D24" s="57">
        <v>24.670884428358008</v>
      </c>
      <c r="E24" s="57">
        <v>24.114398313432641</v>
      </c>
      <c r="F24" s="57">
        <v>29.563324855410208</v>
      </c>
      <c r="G24" s="57">
        <v>29.377829483768419</v>
      </c>
      <c r="H24" s="57">
        <v>34.363017596641512</v>
      </c>
      <c r="I24" s="57">
        <v>35.638298276678817</v>
      </c>
      <c r="J24" s="57">
        <v>35.197746769029564</v>
      </c>
      <c r="K24" s="57">
        <v>24.253519842163982</v>
      </c>
      <c r="L24" s="57">
        <v>30.537175556529604</v>
      </c>
    </row>
    <row r="25" spans="2:12" ht="14.25" x14ac:dyDescent="0.2">
      <c r="B25" s="8" t="s">
        <v>124</v>
      </c>
      <c r="C25" s="63">
        <v>2.5225302317926879</v>
      </c>
      <c r="D25" s="57">
        <v>2.9298137588008824</v>
      </c>
      <c r="E25" s="57">
        <v>2.7283616916785496</v>
      </c>
      <c r="F25" s="57">
        <v>3.1969567173761493</v>
      </c>
      <c r="G25" s="57">
        <v>2.5575653739009194</v>
      </c>
      <c r="H25" s="57">
        <v>3.0918512910514542</v>
      </c>
      <c r="I25" s="57">
        <v>3.0830925055243963</v>
      </c>
      <c r="J25" s="57">
        <v>3.0524367561796932</v>
      </c>
      <c r="K25" s="57">
        <v>2.4962538752115138</v>
      </c>
      <c r="L25" s="57">
        <v>2.1152467047844934</v>
      </c>
    </row>
    <row r="26" spans="2:12" ht="14.25" x14ac:dyDescent="0.2">
      <c r="B26" s="8" t="s">
        <v>122</v>
      </c>
      <c r="C26" s="63">
        <v>54.780904693883095</v>
      </c>
      <c r="D26" s="57">
        <v>61.915450605317474</v>
      </c>
      <c r="E26" s="57">
        <v>67.561047804800339</v>
      </c>
      <c r="F26" s="57">
        <v>76.246581957850879</v>
      </c>
      <c r="G26" s="57">
        <v>81.581981509010504</v>
      </c>
      <c r="H26" s="57">
        <v>86.110867174529716</v>
      </c>
      <c r="I26" s="57">
        <v>77.487372551143821</v>
      </c>
      <c r="J26" s="57">
        <v>69.298154635410441</v>
      </c>
      <c r="K26" s="57">
        <v>66.878612978489215</v>
      </c>
      <c r="L26" s="57">
        <v>67.871245453123564</v>
      </c>
    </row>
    <row r="27" spans="2:12" ht="14.25" x14ac:dyDescent="0.2">
      <c r="B27" s="8" t="s">
        <v>80</v>
      </c>
      <c r="C27" s="63">
        <v>45.739376235612049</v>
      </c>
      <c r="D27" s="57">
        <v>58.406972999749954</v>
      </c>
      <c r="E27" s="57">
        <v>57.301746436435906</v>
      </c>
      <c r="F27" s="57">
        <v>63.337983820689544</v>
      </c>
      <c r="G27" s="57">
        <v>67.248785506262323</v>
      </c>
      <c r="H27" s="57">
        <v>72.859935750779783</v>
      </c>
      <c r="I27" s="57">
        <v>79.321260274769585</v>
      </c>
      <c r="J27" s="57">
        <v>74.305232025882759</v>
      </c>
      <c r="K27" s="57">
        <v>55.856450161332923</v>
      </c>
      <c r="L27" s="57">
        <v>55.431363021596752</v>
      </c>
    </row>
    <row r="28" spans="2:12" ht="14.25" x14ac:dyDescent="0.2">
      <c r="B28" s="8" t="s">
        <v>93</v>
      </c>
      <c r="C28" s="63">
        <v>58.64010611088559</v>
      </c>
      <c r="D28" s="57">
        <v>58.917364295807033</v>
      </c>
      <c r="E28" s="57">
        <v>63.214866162089429</v>
      </c>
      <c r="F28" s="57">
        <v>64.739786179157377</v>
      </c>
      <c r="G28" s="57">
        <v>58.917364295807033</v>
      </c>
      <c r="H28" s="57">
        <v>58.224218833503421</v>
      </c>
      <c r="I28" s="57">
        <v>60.719542497796425</v>
      </c>
      <c r="J28" s="57">
        <v>56.560669723974755</v>
      </c>
      <c r="K28" s="57">
        <v>51.847280580310191</v>
      </c>
      <c r="L28" s="57">
        <v>51.985909672770916</v>
      </c>
    </row>
    <row r="29" spans="2:12" ht="14.25" x14ac:dyDescent="0.2">
      <c r="B29" s="8" t="s">
        <v>184</v>
      </c>
      <c r="C29" s="63">
        <v>20.642925317926068</v>
      </c>
      <c r="D29" s="57">
        <v>23.392658613171044</v>
      </c>
      <c r="E29" s="57">
        <v>22.316676019379532</v>
      </c>
      <c r="F29" s="57">
        <v>24.468641206962559</v>
      </c>
      <c r="G29" s="57">
        <v>24.349087585430169</v>
      </c>
      <c r="H29" s="57">
        <v>26.620606394545586</v>
      </c>
      <c r="I29" s="57">
        <v>21.798610326072506</v>
      </c>
      <c r="J29" s="57">
        <v>24.827302071559728</v>
      </c>
      <c r="K29" s="57">
        <v>18.411257715988114</v>
      </c>
      <c r="L29" s="57">
        <v>19.527091516957089</v>
      </c>
    </row>
    <row r="30" spans="2:12" ht="14.25" x14ac:dyDescent="0.2">
      <c r="B30" s="8" t="s">
        <v>132</v>
      </c>
      <c r="C30" s="63">
        <v>42.841156222649914</v>
      </c>
      <c r="D30" s="57">
        <v>50.037394395057355</v>
      </c>
      <c r="E30" s="57">
        <v>49.566612458544718</v>
      </c>
      <c r="F30" s="57">
        <v>48.625048585519451</v>
      </c>
      <c r="G30" s="57">
        <v>38.738627918754084</v>
      </c>
      <c r="H30" s="57">
        <v>43.244683596803604</v>
      </c>
      <c r="I30" s="57">
        <v>46.271138902956267</v>
      </c>
      <c r="J30" s="57">
        <v>40.083719165933047</v>
      </c>
      <c r="K30" s="57">
        <v>31.2061169345519</v>
      </c>
      <c r="L30" s="57">
        <v>34.232572240704563</v>
      </c>
    </row>
    <row r="31" spans="2:12" ht="14.25" x14ac:dyDescent="0.2">
      <c r="B31" s="8" t="s">
        <v>186</v>
      </c>
      <c r="C31" s="63">
        <v>15.15290223959197</v>
      </c>
      <c r="D31" s="57">
        <v>20.913080830669738</v>
      </c>
      <c r="E31" s="57">
        <v>18.707607045797619</v>
      </c>
      <c r="F31" s="57">
        <v>21.120654833951821</v>
      </c>
      <c r="G31" s="57">
        <v>15.049115237950929</v>
      </c>
      <c r="H31" s="57">
        <v>16.709707264207584</v>
      </c>
      <c r="I31" s="57">
        <v>17.643790278976951</v>
      </c>
      <c r="J31" s="57">
        <v>14.737754233027806</v>
      </c>
      <c r="K31" s="57">
        <v>11.727931185437621</v>
      </c>
      <c r="L31" s="57">
        <v>12.687960950617249</v>
      </c>
    </row>
    <row r="32" spans="2:12" ht="14.25" x14ac:dyDescent="0.2">
      <c r="B32" s="8" t="s">
        <v>77</v>
      </c>
      <c r="C32" s="63">
        <v>23.148995113905624</v>
      </c>
      <c r="D32" s="57">
        <v>35.429417147864761</v>
      </c>
      <c r="E32" s="57">
        <v>32.126223368665343</v>
      </c>
      <c r="F32" s="57">
        <v>35.242946531297051</v>
      </c>
      <c r="G32" s="57">
        <v>30.128323905439885</v>
      </c>
      <c r="H32" s="57">
        <v>38.865804224612546</v>
      </c>
      <c r="I32" s="57">
        <v>38.892442884122218</v>
      </c>
      <c r="J32" s="57">
        <v>31.993030071116976</v>
      </c>
      <c r="K32" s="57">
        <v>24.640760046447298</v>
      </c>
      <c r="L32" s="57">
        <v>26.318995595556679</v>
      </c>
    </row>
    <row r="33" spans="2:12" ht="14.25" x14ac:dyDescent="0.2">
      <c r="B33" s="8" t="s">
        <v>133</v>
      </c>
      <c r="C33" s="63">
        <v>10.797876126294163</v>
      </c>
      <c r="D33" s="57">
        <v>13.742751433465299</v>
      </c>
      <c r="E33" s="57">
        <v>12.057319653889365</v>
      </c>
      <c r="F33" s="57">
        <v>15.076279874448455</v>
      </c>
      <c r="G33" s="57">
        <v>11.297949291662846</v>
      </c>
      <c r="H33" s="57">
        <v>13.890921260241205</v>
      </c>
      <c r="I33" s="57">
        <v>12.927817386197814</v>
      </c>
      <c r="J33" s="57">
        <v>11.964713512154425</v>
      </c>
      <c r="K33" s="57">
        <v>9.2420929451471476</v>
      </c>
      <c r="L33" s="57">
        <v>8.6864560947374994</v>
      </c>
    </row>
    <row r="34" spans="2:12" ht="14.25" x14ac:dyDescent="0.2">
      <c r="B34" s="8" t="s">
        <v>127</v>
      </c>
      <c r="C34" s="63">
        <v>5.3988502127724791</v>
      </c>
      <c r="D34" s="57">
        <v>7.7761217056393725</v>
      </c>
      <c r="E34" s="57">
        <v>7.0373901436036324</v>
      </c>
      <c r="F34" s="57">
        <v>7.8205566868144549</v>
      </c>
      <c r="G34" s="57">
        <v>4.9322829104341164</v>
      </c>
      <c r="H34" s="57">
        <v>6.4208547797993676</v>
      </c>
      <c r="I34" s="57">
        <v>7.1095969880131404</v>
      </c>
      <c r="J34" s="57">
        <v>6.4097460345055968</v>
      </c>
      <c r="K34" s="57">
        <v>5.1322403257219857</v>
      </c>
      <c r="L34" s="57">
        <v>5.4766114298288722</v>
      </c>
    </row>
    <row r="35" spans="2:12" ht="14.25" x14ac:dyDescent="0.2">
      <c r="B35" s="8" t="s">
        <v>140</v>
      </c>
      <c r="C35" s="63">
        <v>6.9090642272478231</v>
      </c>
      <c r="D35" s="57">
        <v>13.449431291556667</v>
      </c>
      <c r="E35" s="57">
        <v>10.291459939427153</v>
      </c>
      <c r="F35" s="57">
        <v>12.936461325728523</v>
      </c>
      <c r="G35" s="57">
        <v>7.5342463731008742</v>
      </c>
      <c r="H35" s="57">
        <v>10.740308659526779</v>
      </c>
      <c r="I35" s="57">
        <v>11.445642362540477</v>
      </c>
      <c r="J35" s="57">
        <v>10.483823676612706</v>
      </c>
      <c r="K35" s="57">
        <v>7.7907313560149465</v>
      </c>
      <c r="L35" s="57">
        <v>9.6662777935741016</v>
      </c>
    </row>
    <row r="36" spans="2:12" ht="14.25" x14ac:dyDescent="0.2">
      <c r="B36" s="8" t="s">
        <v>149</v>
      </c>
      <c r="C36" s="63">
        <v>1.9926157962223559</v>
      </c>
      <c r="D36" s="57">
        <v>2.0495476761144231</v>
      </c>
      <c r="E36" s="57">
        <v>2.117865931984904</v>
      </c>
      <c r="F36" s="57">
        <v>2.4993095272617549</v>
      </c>
      <c r="G36" s="57">
        <v>1.9527634802979088</v>
      </c>
      <c r="H36" s="57">
        <v>2.4480708353588945</v>
      </c>
      <c r="I36" s="57">
        <v>2.6587187909595436</v>
      </c>
      <c r="J36" s="57">
        <v>2.5562414071538222</v>
      </c>
      <c r="K36" s="57">
        <v>2.3854457674776204</v>
      </c>
      <c r="L36" s="57">
        <v>2.3342070755747599</v>
      </c>
    </row>
    <row r="37" spans="2:12" ht="14.25" x14ac:dyDescent="0.2">
      <c r="B37" s="8" t="s">
        <v>97</v>
      </c>
      <c r="C37" s="63">
        <v>1.222513626057858</v>
      </c>
      <c r="D37" s="57">
        <v>1.5203791285498478</v>
      </c>
      <c r="E37" s="57">
        <v>1.6399853534887161</v>
      </c>
      <c r="F37" s="57">
        <v>1.3214187736034606</v>
      </c>
      <c r="G37" s="57">
        <v>0.6957862123847639</v>
      </c>
      <c r="H37" s="57">
        <v>1.2432147034511236</v>
      </c>
      <c r="I37" s="57">
        <v>1.411123442307612</v>
      </c>
      <c r="J37" s="57">
        <v>0.84989423297907518</v>
      </c>
      <c r="K37" s="57">
        <v>0.70153651166067099</v>
      </c>
      <c r="L37" s="57">
        <v>1.2190634464923136</v>
      </c>
    </row>
    <row r="38" spans="2:12" ht="14.25" x14ac:dyDescent="0.2">
      <c r="B38" s="8" t="s">
        <v>100</v>
      </c>
      <c r="C38" s="63">
        <v>17.763893052083287</v>
      </c>
      <c r="D38" s="57">
        <v>31.095402731403045</v>
      </c>
      <c r="E38" s="57">
        <v>24.257850086597291</v>
      </c>
      <c r="F38" s="57">
        <v>29.171267313769263</v>
      </c>
      <c r="G38" s="57">
        <v>19.413151981483669</v>
      </c>
      <c r="H38" s="57">
        <v>29.239986435827614</v>
      </c>
      <c r="I38" s="57">
        <v>23.467580182926277</v>
      </c>
      <c r="J38" s="57">
        <v>23.261422816751228</v>
      </c>
      <c r="K38" s="57">
        <v>18.485443833695953</v>
      </c>
      <c r="L38" s="57">
        <v>20.753174861621478</v>
      </c>
    </row>
    <row r="39" spans="2:12" ht="14.25" x14ac:dyDescent="0.2">
      <c r="B39" s="8" t="s">
        <v>108</v>
      </c>
      <c r="C39" s="63">
        <v>13.359721478139166</v>
      </c>
      <c r="D39" s="57">
        <v>20.742000562966581</v>
      </c>
      <c r="E39" s="57">
        <v>21.430645999984065</v>
      </c>
      <c r="F39" s="57">
        <v>24.047498660650501</v>
      </c>
      <c r="G39" s="57">
        <v>19.667713681219308</v>
      </c>
      <c r="H39" s="57">
        <v>24.681052462706582</v>
      </c>
      <c r="I39" s="57">
        <v>23.772040485843505</v>
      </c>
      <c r="J39" s="57">
        <v>23.30376158867162</v>
      </c>
      <c r="K39" s="57">
        <v>18.731155886875531</v>
      </c>
      <c r="L39" s="57">
        <v>20.521634023120988</v>
      </c>
    </row>
    <row r="40" spans="2:12" ht="14.25" x14ac:dyDescent="0.2">
      <c r="B40" s="8" t="s">
        <v>207</v>
      </c>
      <c r="C40" s="63">
        <v>0.16246320759010077</v>
      </c>
      <c r="D40" s="57">
        <v>0.21619119750178764</v>
      </c>
      <c r="E40" s="57">
        <v>0.18037253756066304</v>
      </c>
      <c r="F40" s="57">
        <v>0.22258738677698844</v>
      </c>
      <c r="G40" s="57">
        <v>0.11896912051873521</v>
      </c>
      <c r="H40" s="57">
        <v>0.16374244544514094</v>
      </c>
      <c r="I40" s="57">
        <v>0.21874967321186797</v>
      </c>
      <c r="J40" s="57">
        <v>0.20595729466146634</v>
      </c>
      <c r="K40" s="57">
        <v>0.18804796469090404</v>
      </c>
      <c r="L40" s="57">
        <v>0.22514586248706878</v>
      </c>
    </row>
    <row r="41" spans="2:12" ht="14.25" x14ac:dyDescent="0.2">
      <c r="B41" s="8" t="s">
        <v>209</v>
      </c>
      <c r="C41" s="63">
        <v>39.111266163898954</v>
      </c>
      <c r="D41" s="57">
        <v>42.191628415470944</v>
      </c>
      <c r="E41" s="57">
        <v>50.59261637430366</v>
      </c>
      <c r="F41" s="57">
        <v>48.819074471883418</v>
      </c>
      <c r="G41" s="57">
        <v>36.871002708210234</v>
      </c>
      <c r="H41" s="57">
        <v>43.871826007237487</v>
      </c>
      <c r="I41" s="57">
        <v>43.311760143315311</v>
      </c>
      <c r="J41" s="57">
        <v>35.750870980365868</v>
      </c>
      <c r="K41" s="57">
        <v>34.257362009906721</v>
      </c>
      <c r="L41" s="57">
        <v>35.750870980365868</v>
      </c>
    </row>
    <row r="42" spans="2:12" ht="14.25" x14ac:dyDescent="0.2">
      <c r="B42" s="8" t="s">
        <v>86</v>
      </c>
      <c r="C42" s="63">
        <v>3.1627466615715414</v>
      </c>
      <c r="D42" s="57">
        <v>4.8937640159866556</v>
      </c>
      <c r="E42" s="57">
        <v>4.756253291570502</v>
      </c>
      <c r="F42" s="57">
        <v>5.0474524726870635</v>
      </c>
      <c r="G42" s="57">
        <v>4.1172328663424924</v>
      </c>
      <c r="H42" s="57">
        <v>5.2901184569508644</v>
      </c>
      <c r="I42" s="57">
        <v>5.2820295908087376</v>
      </c>
      <c r="J42" s="57">
        <v>5.0474524726870635</v>
      </c>
      <c r="K42" s="57">
        <v>4.2709213230428995</v>
      </c>
      <c r="L42" s="57">
        <v>4.4731429765960673</v>
      </c>
    </row>
    <row r="43" spans="2:12" ht="14.25" x14ac:dyDescent="0.2">
      <c r="B43" s="8" t="s">
        <v>141</v>
      </c>
      <c r="C43" s="63">
        <v>16.21967316617258</v>
      </c>
      <c r="D43" s="57">
        <v>22.610576995235146</v>
      </c>
      <c r="E43" s="57">
        <v>18.269169911354712</v>
      </c>
      <c r="F43" s="57">
        <v>21.640922621170482</v>
      </c>
      <c r="G43" s="57">
        <v>16.704500353204914</v>
      </c>
      <c r="H43" s="57">
        <v>17.674154727269578</v>
      </c>
      <c r="I43" s="57">
        <v>21.949449012918329</v>
      </c>
      <c r="J43" s="57">
        <v>25.211013725681294</v>
      </c>
      <c r="K43" s="57">
        <v>17.541929130806214</v>
      </c>
      <c r="L43" s="57">
        <v>16.858763549078837</v>
      </c>
    </row>
    <row r="44" spans="2:12" ht="14.25" x14ac:dyDescent="0.2">
      <c r="B44" s="8" t="s">
        <v>294</v>
      </c>
      <c r="C44" s="63">
        <v>14.830924939094894</v>
      </c>
      <c r="D44" s="57">
        <v>19.133025303107154</v>
      </c>
      <c r="E44" s="57">
        <v>17.406524499128551</v>
      </c>
      <c r="F44" s="57">
        <v>18.312229838920604</v>
      </c>
      <c r="G44" s="57">
        <v>14.151645934250853</v>
      </c>
      <c r="H44" s="57">
        <v>15.396990776464929</v>
      </c>
      <c r="I44" s="57">
        <v>17.010278412969527</v>
      </c>
      <c r="J44" s="57">
        <v>16.246089532519981</v>
      </c>
      <c r="K44" s="57">
        <v>12.849694508299775</v>
      </c>
      <c r="L44" s="57">
        <v>12.000595752244724</v>
      </c>
    </row>
    <row r="45" spans="2:12" ht="14.25" x14ac:dyDescent="0.2">
      <c r="B45" s="8" t="s">
        <v>152</v>
      </c>
      <c r="C45" s="63">
        <v>38.036620533143449</v>
      </c>
      <c r="D45" s="57">
        <v>48.041717997643765</v>
      </c>
      <c r="E45" s="57">
        <v>49.680483961656748</v>
      </c>
      <c r="F45" s="57">
        <v>46.920457074898039</v>
      </c>
      <c r="G45" s="57">
        <v>43.729175987083281</v>
      </c>
      <c r="H45" s="57">
        <v>52.440510848415457</v>
      </c>
      <c r="I45" s="57">
        <v>50.629243203980053</v>
      </c>
      <c r="J45" s="57">
        <v>40.882898260113365</v>
      </c>
      <c r="K45" s="57">
        <v>35.190342806173533</v>
      </c>
      <c r="L45" s="57">
        <v>32.34406507920361</v>
      </c>
    </row>
    <row r="46" spans="2:12" ht="15" x14ac:dyDescent="0.25">
      <c r="B46" s="42" t="s">
        <v>8</v>
      </c>
      <c r="C46" s="64">
        <v>3.7502616740048254</v>
      </c>
      <c r="D46" s="65">
        <v>4.9472173853827996</v>
      </c>
      <c r="E46" s="65">
        <v>4.7648116619389853</v>
      </c>
      <c r="F46" s="65">
        <v>5.1853737812227747</v>
      </c>
      <c r="G46" s="65">
        <v>4.1137635413395248</v>
      </c>
      <c r="H46" s="65">
        <v>5.0467454314054763</v>
      </c>
      <c r="I46" s="65">
        <v>5.3479487285793645</v>
      </c>
      <c r="J46" s="65">
        <v>4.7502192040634803</v>
      </c>
      <c r="K46" s="65">
        <v>3.8194823075168371</v>
      </c>
      <c r="L46" s="65">
        <v>4.2174074088142666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1"/>
  <sheetViews>
    <sheetView workbookViewId="0"/>
  </sheetViews>
  <sheetFormatPr defaultRowHeight="14.25" x14ac:dyDescent="0.2"/>
  <cols>
    <col min="1" max="1" width="9.140625" style="3"/>
    <col min="2" max="2" width="24.5703125" style="3" customWidth="1"/>
    <col min="3" max="3" width="30.28515625" style="3" bestFit="1" customWidth="1"/>
    <col min="4" max="4" width="19.42578125" style="3" bestFit="1" customWidth="1"/>
    <col min="5" max="16384" width="9.140625" style="3"/>
  </cols>
  <sheetData>
    <row r="1" spans="1:4" ht="15" x14ac:dyDescent="0.25">
      <c r="A1" s="4" t="s">
        <v>767</v>
      </c>
    </row>
    <row r="5" spans="1:4" ht="23.25" customHeight="1" x14ac:dyDescent="0.25">
      <c r="B5" s="67" t="s">
        <v>33</v>
      </c>
      <c r="C5" s="67" t="s">
        <v>34</v>
      </c>
      <c r="D5" s="67" t="s">
        <v>35</v>
      </c>
    </row>
    <row r="6" spans="1:4" x14ac:dyDescent="0.2">
      <c r="B6" s="39" t="s">
        <v>75</v>
      </c>
      <c r="C6" s="39" t="s">
        <v>76</v>
      </c>
      <c r="D6" s="66">
        <v>53</v>
      </c>
    </row>
    <row r="7" spans="1:4" x14ac:dyDescent="0.2">
      <c r="B7" s="39" t="s">
        <v>77</v>
      </c>
      <c r="C7" s="39" t="s">
        <v>78</v>
      </c>
      <c r="D7" s="66">
        <v>39</v>
      </c>
    </row>
    <row r="8" spans="1:4" x14ac:dyDescent="0.2">
      <c r="B8" s="39" t="s">
        <v>75</v>
      </c>
      <c r="C8" s="39" t="s">
        <v>79</v>
      </c>
      <c r="D8" s="66">
        <v>29</v>
      </c>
    </row>
    <row r="9" spans="1:4" x14ac:dyDescent="0.2">
      <c r="B9" s="39" t="s">
        <v>80</v>
      </c>
      <c r="C9" s="39" t="s">
        <v>81</v>
      </c>
      <c r="D9" s="66">
        <v>29</v>
      </c>
    </row>
    <row r="10" spans="1:4" x14ac:dyDescent="0.2">
      <c r="B10" s="39" t="s">
        <v>77</v>
      </c>
      <c r="C10" s="39" t="s">
        <v>82</v>
      </c>
      <c r="D10" s="66">
        <v>29</v>
      </c>
    </row>
    <row r="11" spans="1:4" x14ac:dyDescent="0.2">
      <c r="B11" s="39" t="s">
        <v>80</v>
      </c>
      <c r="C11" s="39" t="s">
        <v>83</v>
      </c>
      <c r="D11" s="66">
        <v>28</v>
      </c>
    </row>
    <row r="12" spans="1:4" x14ac:dyDescent="0.2">
      <c r="B12" s="39" t="s">
        <v>77</v>
      </c>
      <c r="C12" s="39" t="s">
        <v>84</v>
      </c>
      <c r="D12" s="66">
        <v>28</v>
      </c>
    </row>
    <row r="13" spans="1:4" x14ac:dyDescent="0.2">
      <c r="B13" s="39" t="s">
        <v>80</v>
      </c>
      <c r="C13" s="39" t="s">
        <v>85</v>
      </c>
      <c r="D13" s="66">
        <v>27</v>
      </c>
    </row>
    <row r="14" spans="1:4" x14ac:dyDescent="0.2">
      <c r="B14" s="39" t="s">
        <v>86</v>
      </c>
      <c r="C14" s="39" t="s">
        <v>87</v>
      </c>
      <c r="D14" s="66">
        <v>27</v>
      </c>
    </row>
    <row r="15" spans="1:4" x14ac:dyDescent="0.2">
      <c r="B15" s="39" t="s">
        <v>77</v>
      </c>
      <c r="C15" s="39" t="s">
        <v>88</v>
      </c>
      <c r="D15" s="66">
        <v>26</v>
      </c>
    </row>
    <row r="16" spans="1:4" x14ac:dyDescent="0.2">
      <c r="B16" s="39" t="s">
        <v>89</v>
      </c>
      <c r="C16" s="39" t="s">
        <v>90</v>
      </c>
      <c r="D16" s="66">
        <v>25</v>
      </c>
    </row>
    <row r="17" spans="2:4" x14ac:dyDescent="0.2">
      <c r="B17" s="39" t="s">
        <v>91</v>
      </c>
      <c r="C17" s="39" t="s">
        <v>92</v>
      </c>
      <c r="D17" s="66">
        <v>25</v>
      </c>
    </row>
    <row r="18" spans="2:4" x14ac:dyDescent="0.2">
      <c r="B18" s="39" t="s">
        <v>93</v>
      </c>
      <c r="C18" s="39" t="s">
        <v>94</v>
      </c>
      <c r="D18" s="66">
        <v>25</v>
      </c>
    </row>
    <row r="19" spans="2:4" x14ac:dyDescent="0.2">
      <c r="B19" s="39" t="s">
        <v>95</v>
      </c>
      <c r="C19" s="39" t="s">
        <v>96</v>
      </c>
      <c r="D19" s="66">
        <v>24</v>
      </c>
    </row>
    <row r="20" spans="2:4" x14ac:dyDescent="0.2">
      <c r="B20" s="39" t="s">
        <v>97</v>
      </c>
      <c r="C20" s="39" t="s">
        <v>98</v>
      </c>
      <c r="D20" s="66">
        <v>24</v>
      </c>
    </row>
    <row r="21" spans="2:4" x14ac:dyDescent="0.2">
      <c r="B21" s="39" t="s">
        <v>97</v>
      </c>
      <c r="C21" s="39" t="s">
        <v>99</v>
      </c>
      <c r="D21" s="66">
        <v>24</v>
      </c>
    </row>
    <row r="22" spans="2:4" x14ac:dyDescent="0.2">
      <c r="B22" s="39" t="s">
        <v>100</v>
      </c>
      <c r="C22" s="39" t="s">
        <v>101</v>
      </c>
      <c r="D22" s="66">
        <v>24</v>
      </c>
    </row>
    <row r="23" spans="2:4" x14ac:dyDescent="0.2">
      <c r="B23" s="39" t="s">
        <v>102</v>
      </c>
      <c r="C23" s="39" t="s">
        <v>103</v>
      </c>
      <c r="D23" s="66">
        <v>23</v>
      </c>
    </row>
    <row r="24" spans="2:4" x14ac:dyDescent="0.2">
      <c r="B24" s="39" t="s">
        <v>102</v>
      </c>
      <c r="C24" s="39" t="s">
        <v>104</v>
      </c>
      <c r="D24" s="66">
        <v>23</v>
      </c>
    </row>
    <row r="25" spans="2:4" x14ac:dyDescent="0.2">
      <c r="B25" s="39" t="s">
        <v>105</v>
      </c>
      <c r="C25" s="39" t="s">
        <v>106</v>
      </c>
      <c r="D25" s="66">
        <v>23</v>
      </c>
    </row>
    <row r="26" spans="2:4" x14ac:dyDescent="0.2">
      <c r="B26" s="39" t="s">
        <v>80</v>
      </c>
      <c r="C26" s="39" t="s">
        <v>107</v>
      </c>
      <c r="D26" s="66">
        <v>23</v>
      </c>
    </row>
    <row r="27" spans="2:4" x14ac:dyDescent="0.2">
      <c r="B27" s="39" t="s">
        <v>108</v>
      </c>
      <c r="C27" s="39" t="s">
        <v>109</v>
      </c>
      <c r="D27" s="66">
        <v>23</v>
      </c>
    </row>
    <row r="28" spans="2:4" x14ac:dyDescent="0.2">
      <c r="B28" s="39" t="s">
        <v>110</v>
      </c>
      <c r="C28" s="39" t="s">
        <v>111</v>
      </c>
      <c r="D28" s="66">
        <v>22</v>
      </c>
    </row>
    <row r="29" spans="2:4" x14ac:dyDescent="0.2">
      <c r="B29" s="39" t="s">
        <v>108</v>
      </c>
      <c r="C29" s="39" t="s">
        <v>112</v>
      </c>
      <c r="D29" s="66">
        <v>22</v>
      </c>
    </row>
    <row r="30" spans="2:4" x14ac:dyDescent="0.2">
      <c r="B30" s="39" t="s">
        <v>102</v>
      </c>
      <c r="C30" s="39" t="s">
        <v>113</v>
      </c>
      <c r="D30" s="66">
        <v>21</v>
      </c>
    </row>
    <row r="31" spans="2:4" x14ac:dyDescent="0.2">
      <c r="B31" s="39" t="s">
        <v>114</v>
      </c>
      <c r="C31" s="39" t="s">
        <v>115</v>
      </c>
      <c r="D31" s="66">
        <v>21</v>
      </c>
    </row>
    <row r="32" spans="2:4" x14ac:dyDescent="0.2">
      <c r="B32" s="39" t="s">
        <v>114</v>
      </c>
      <c r="C32" s="39" t="s">
        <v>116</v>
      </c>
      <c r="D32" s="66">
        <v>21</v>
      </c>
    </row>
    <row r="33" spans="2:4" x14ac:dyDescent="0.2">
      <c r="B33" s="39" t="s">
        <v>95</v>
      </c>
      <c r="C33" s="39" t="s">
        <v>117</v>
      </c>
      <c r="D33" s="66">
        <v>21</v>
      </c>
    </row>
    <row r="34" spans="2:4" x14ac:dyDescent="0.2">
      <c r="B34" s="39" t="s">
        <v>77</v>
      </c>
      <c r="C34" s="39" t="s">
        <v>118</v>
      </c>
      <c r="D34" s="66">
        <v>21</v>
      </c>
    </row>
    <row r="35" spans="2:4" x14ac:dyDescent="0.2">
      <c r="B35" s="39" t="s">
        <v>119</v>
      </c>
      <c r="C35" s="39" t="s">
        <v>120</v>
      </c>
      <c r="D35" s="66">
        <v>20</v>
      </c>
    </row>
    <row r="36" spans="2:4" x14ac:dyDescent="0.2">
      <c r="B36" s="39" t="s">
        <v>102</v>
      </c>
      <c r="C36" s="39" t="s">
        <v>121</v>
      </c>
      <c r="D36" s="66">
        <v>20</v>
      </c>
    </row>
    <row r="37" spans="2:4" x14ac:dyDescent="0.2">
      <c r="B37" s="39" t="s">
        <v>102</v>
      </c>
      <c r="C37" s="39" t="s">
        <v>122</v>
      </c>
      <c r="D37" s="66">
        <v>20</v>
      </c>
    </row>
    <row r="38" spans="2:4" x14ac:dyDescent="0.2">
      <c r="B38" s="39" t="s">
        <v>91</v>
      </c>
      <c r="C38" s="39" t="s">
        <v>123</v>
      </c>
      <c r="D38" s="66">
        <v>20</v>
      </c>
    </row>
    <row r="39" spans="2:4" x14ac:dyDescent="0.2">
      <c r="B39" s="39" t="s">
        <v>124</v>
      </c>
      <c r="C39" s="39" t="s">
        <v>125</v>
      </c>
      <c r="D39" s="66">
        <v>20</v>
      </c>
    </row>
    <row r="40" spans="2:4" x14ac:dyDescent="0.2">
      <c r="B40" s="39" t="s">
        <v>80</v>
      </c>
      <c r="C40" s="39" t="s">
        <v>126</v>
      </c>
      <c r="D40" s="66">
        <v>20</v>
      </c>
    </row>
    <row r="41" spans="2:4" x14ac:dyDescent="0.2">
      <c r="B41" s="39" t="s">
        <v>127</v>
      </c>
      <c r="C41" s="39" t="s">
        <v>128</v>
      </c>
      <c r="D41" s="66">
        <v>20</v>
      </c>
    </row>
    <row r="42" spans="2:4" x14ac:dyDescent="0.2">
      <c r="B42" s="39" t="s">
        <v>91</v>
      </c>
      <c r="C42" s="39" t="s">
        <v>129</v>
      </c>
      <c r="D42" s="66">
        <v>19</v>
      </c>
    </row>
    <row r="43" spans="2:4" x14ac:dyDescent="0.2">
      <c r="B43" s="39" t="s">
        <v>95</v>
      </c>
      <c r="C43" s="39" t="s">
        <v>130</v>
      </c>
      <c r="D43" s="66">
        <v>19</v>
      </c>
    </row>
    <row r="44" spans="2:4" x14ac:dyDescent="0.2">
      <c r="B44" s="39" t="s">
        <v>124</v>
      </c>
      <c r="C44" s="39" t="s">
        <v>131</v>
      </c>
      <c r="D44" s="66">
        <v>19</v>
      </c>
    </row>
    <row r="45" spans="2:4" x14ac:dyDescent="0.2">
      <c r="B45" s="39" t="s">
        <v>132</v>
      </c>
      <c r="C45" s="39" t="s">
        <v>83</v>
      </c>
      <c r="D45" s="66">
        <v>19</v>
      </c>
    </row>
    <row r="46" spans="2:4" x14ac:dyDescent="0.2">
      <c r="B46" s="39" t="s">
        <v>133</v>
      </c>
      <c r="C46" s="39" t="s">
        <v>134</v>
      </c>
      <c r="D46" s="66">
        <v>19</v>
      </c>
    </row>
    <row r="47" spans="2:4" x14ac:dyDescent="0.2">
      <c r="B47" s="39" t="s">
        <v>89</v>
      </c>
      <c r="C47" s="39" t="s">
        <v>135</v>
      </c>
      <c r="D47" s="66">
        <v>18</v>
      </c>
    </row>
    <row r="48" spans="2:4" x14ac:dyDescent="0.2">
      <c r="B48" s="39" t="s">
        <v>102</v>
      </c>
      <c r="C48" s="39" t="s">
        <v>136</v>
      </c>
      <c r="D48" s="66">
        <v>18</v>
      </c>
    </row>
    <row r="49" spans="2:4" x14ac:dyDescent="0.2">
      <c r="B49" s="39" t="s">
        <v>137</v>
      </c>
      <c r="C49" s="39" t="s">
        <v>138</v>
      </c>
      <c r="D49" s="66">
        <v>18</v>
      </c>
    </row>
    <row r="50" spans="2:4" x14ac:dyDescent="0.2">
      <c r="B50" s="39" t="s">
        <v>77</v>
      </c>
      <c r="C50" s="39" t="s">
        <v>139</v>
      </c>
      <c r="D50" s="66">
        <v>18</v>
      </c>
    </row>
    <row r="51" spans="2:4" x14ac:dyDescent="0.2">
      <c r="B51" s="39" t="s">
        <v>140</v>
      </c>
      <c r="C51" s="39" t="s">
        <v>117</v>
      </c>
      <c r="D51" s="66">
        <v>18</v>
      </c>
    </row>
    <row r="52" spans="2:4" x14ac:dyDescent="0.2">
      <c r="B52" s="39" t="s">
        <v>141</v>
      </c>
      <c r="C52" s="39" t="s">
        <v>142</v>
      </c>
      <c r="D52" s="66">
        <v>18</v>
      </c>
    </row>
    <row r="53" spans="2:4" x14ac:dyDescent="0.2">
      <c r="B53" s="39" t="s">
        <v>110</v>
      </c>
      <c r="C53" s="39" t="s">
        <v>143</v>
      </c>
      <c r="D53" s="66">
        <v>17</v>
      </c>
    </row>
    <row r="54" spans="2:4" x14ac:dyDescent="0.2">
      <c r="B54" s="39" t="s">
        <v>110</v>
      </c>
      <c r="C54" s="39" t="s">
        <v>144</v>
      </c>
      <c r="D54" s="66">
        <v>17</v>
      </c>
    </row>
    <row r="55" spans="2:4" x14ac:dyDescent="0.2">
      <c r="B55" s="39" t="s">
        <v>102</v>
      </c>
      <c r="C55" s="39" t="s">
        <v>145</v>
      </c>
      <c r="D55" s="66">
        <v>17</v>
      </c>
    </row>
    <row r="56" spans="2:4" x14ac:dyDescent="0.2">
      <c r="B56" s="39" t="s">
        <v>146</v>
      </c>
      <c r="C56" s="39" t="s">
        <v>147</v>
      </c>
      <c r="D56" s="66">
        <v>17</v>
      </c>
    </row>
    <row r="57" spans="2:4" x14ac:dyDescent="0.2">
      <c r="B57" s="39" t="s">
        <v>80</v>
      </c>
      <c r="C57" s="39" t="s">
        <v>148</v>
      </c>
      <c r="D57" s="66">
        <v>17</v>
      </c>
    </row>
    <row r="58" spans="2:4" x14ac:dyDescent="0.2">
      <c r="B58" s="39" t="s">
        <v>149</v>
      </c>
      <c r="C58" s="39" t="s">
        <v>150</v>
      </c>
      <c r="D58" s="66">
        <v>17</v>
      </c>
    </row>
    <row r="59" spans="2:4" x14ac:dyDescent="0.2">
      <c r="B59" s="39" t="s">
        <v>86</v>
      </c>
      <c r="C59" s="39" t="s">
        <v>151</v>
      </c>
      <c r="D59" s="66">
        <v>17</v>
      </c>
    </row>
    <row r="60" spans="2:4" x14ac:dyDescent="0.2">
      <c r="B60" s="39" t="s">
        <v>152</v>
      </c>
      <c r="C60" s="39" t="s">
        <v>133</v>
      </c>
      <c r="D60" s="66">
        <v>17</v>
      </c>
    </row>
    <row r="61" spans="2:4" x14ac:dyDescent="0.2">
      <c r="B61" s="39" t="s">
        <v>89</v>
      </c>
      <c r="C61" s="39" t="s">
        <v>153</v>
      </c>
      <c r="D61" s="66">
        <v>16</v>
      </c>
    </row>
    <row r="62" spans="2:4" x14ac:dyDescent="0.2">
      <c r="B62" s="39" t="s">
        <v>75</v>
      </c>
      <c r="C62" s="39" t="s">
        <v>154</v>
      </c>
      <c r="D62" s="66">
        <v>16</v>
      </c>
    </row>
    <row r="63" spans="2:4" x14ac:dyDescent="0.2">
      <c r="B63" s="39" t="s">
        <v>140</v>
      </c>
      <c r="C63" s="39" t="s">
        <v>155</v>
      </c>
      <c r="D63" s="66">
        <v>16</v>
      </c>
    </row>
    <row r="64" spans="2:4" x14ac:dyDescent="0.2">
      <c r="B64" s="39" t="s">
        <v>119</v>
      </c>
      <c r="C64" s="39" t="s">
        <v>156</v>
      </c>
      <c r="D64" s="66">
        <v>15</v>
      </c>
    </row>
    <row r="65" spans="2:4" x14ac:dyDescent="0.2">
      <c r="B65" s="39" t="s">
        <v>91</v>
      </c>
      <c r="C65" s="39" t="s">
        <v>157</v>
      </c>
      <c r="D65" s="66">
        <v>15</v>
      </c>
    </row>
    <row r="66" spans="2:4" x14ac:dyDescent="0.2">
      <c r="B66" s="39" t="s">
        <v>105</v>
      </c>
      <c r="C66" s="39" t="s">
        <v>158</v>
      </c>
      <c r="D66" s="66">
        <v>15</v>
      </c>
    </row>
    <row r="67" spans="2:4" x14ac:dyDescent="0.2">
      <c r="B67" s="39" t="s">
        <v>124</v>
      </c>
      <c r="C67" s="39" t="s">
        <v>159</v>
      </c>
      <c r="D67" s="66">
        <v>15</v>
      </c>
    </row>
    <row r="68" spans="2:4" x14ac:dyDescent="0.2">
      <c r="B68" s="39" t="s">
        <v>122</v>
      </c>
      <c r="C68" s="39" t="s">
        <v>160</v>
      </c>
      <c r="D68" s="66">
        <v>15</v>
      </c>
    </row>
    <row r="69" spans="2:4" x14ac:dyDescent="0.2">
      <c r="B69" s="39" t="s">
        <v>127</v>
      </c>
      <c r="C69" s="39" t="s">
        <v>91</v>
      </c>
      <c r="D69" s="66">
        <v>15</v>
      </c>
    </row>
    <row r="70" spans="2:4" x14ac:dyDescent="0.2">
      <c r="B70" s="39" t="s">
        <v>97</v>
      </c>
      <c r="C70" s="39" t="s">
        <v>161</v>
      </c>
      <c r="D70" s="66">
        <v>15</v>
      </c>
    </row>
    <row r="71" spans="2:4" x14ac:dyDescent="0.2">
      <c r="B71" s="39" t="s">
        <v>110</v>
      </c>
      <c r="C71" s="39" t="s">
        <v>162</v>
      </c>
      <c r="D71" s="66">
        <v>14</v>
      </c>
    </row>
    <row r="72" spans="2:4" x14ac:dyDescent="0.2">
      <c r="B72" s="39" t="s">
        <v>102</v>
      </c>
      <c r="C72" s="39" t="s">
        <v>163</v>
      </c>
      <c r="D72" s="66">
        <v>14</v>
      </c>
    </row>
    <row r="73" spans="2:4" x14ac:dyDescent="0.2">
      <c r="B73" s="39" t="s">
        <v>102</v>
      </c>
      <c r="C73" s="39" t="s">
        <v>164</v>
      </c>
      <c r="D73" s="66">
        <v>14</v>
      </c>
    </row>
    <row r="74" spans="2:4" x14ac:dyDescent="0.2">
      <c r="B74" s="39" t="s">
        <v>105</v>
      </c>
      <c r="C74" s="39" t="s">
        <v>165</v>
      </c>
      <c r="D74" s="66">
        <v>14</v>
      </c>
    </row>
    <row r="75" spans="2:4" x14ac:dyDescent="0.2">
      <c r="B75" s="39" t="s">
        <v>122</v>
      </c>
      <c r="C75" s="39" t="s">
        <v>166</v>
      </c>
      <c r="D75" s="66">
        <v>14</v>
      </c>
    </row>
    <row r="76" spans="2:4" x14ac:dyDescent="0.2">
      <c r="B76" s="39" t="s">
        <v>93</v>
      </c>
      <c r="C76" s="39" t="s">
        <v>167</v>
      </c>
      <c r="D76" s="66">
        <v>14</v>
      </c>
    </row>
    <row r="77" spans="2:4" x14ac:dyDescent="0.2">
      <c r="B77" s="39" t="s">
        <v>132</v>
      </c>
      <c r="C77" s="39" t="s">
        <v>168</v>
      </c>
      <c r="D77" s="66">
        <v>14</v>
      </c>
    </row>
    <row r="78" spans="2:4" x14ac:dyDescent="0.2">
      <c r="B78" s="39" t="s">
        <v>133</v>
      </c>
      <c r="C78" s="39" t="s">
        <v>169</v>
      </c>
      <c r="D78" s="66">
        <v>14</v>
      </c>
    </row>
    <row r="79" spans="2:4" x14ac:dyDescent="0.2">
      <c r="B79" s="39" t="s">
        <v>127</v>
      </c>
      <c r="C79" s="39" t="s">
        <v>170</v>
      </c>
      <c r="D79" s="66">
        <v>14</v>
      </c>
    </row>
    <row r="80" spans="2:4" x14ac:dyDescent="0.2">
      <c r="B80" s="39" t="s">
        <v>100</v>
      </c>
      <c r="C80" s="39" t="s">
        <v>168</v>
      </c>
      <c r="D80" s="66">
        <v>14</v>
      </c>
    </row>
    <row r="81" spans="2:4" x14ac:dyDescent="0.2">
      <c r="B81" s="39" t="s">
        <v>108</v>
      </c>
      <c r="C81" s="39" t="s">
        <v>171</v>
      </c>
      <c r="D81" s="66">
        <v>14</v>
      </c>
    </row>
    <row r="82" spans="2:4" x14ac:dyDescent="0.2">
      <c r="B82" s="39" t="s">
        <v>108</v>
      </c>
      <c r="C82" s="39" t="s">
        <v>172</v>
      </c>
      <c r="D82" s="66">
        <v>14</v>
      </c>
    </row>
    <row r="83" spans="2:4" x14ac:dyDescent="0.2">
      <c r="B83" s="39" t="s">
        <v>89</v>
      </c>
      <c r="C83" s="39" t="s">
        <v>173</v>
      </c>
      <c r="D83" s="66">
        <v>13</v>
      </c>
    </row>
    <row r="84" spans="2:4" x14ac:dyDescent="0.2">
      <c r="B84" s="39" t="s">
        <v>119</v>
      </c>
      <c r="C84" s="39" t="s">
        <v>174</v>
      </c>
      <c r="D84" s="66">
        <v>13</v>
      </c>
    </row>
    <row r="85" spans="2:4" x14ac:dyDescent="0.2">
      <c r="B85" s="39" t="s">
        <v>91</v>
      </c>
      <c r="C85" s="39" t="s">
        <v>175</v>
      </c>
      <c r="D85" s="66">
        <v>13</v>
      </c>
    </row>
    <row r="86" spans="2:4" x14ac:dyDescent="0.2">
      <c r="B86" s="39" t="s">
        <v>91</v>
      </c>
      <c r="C86" s="39" t="s">
        <v>176</v>
      </c>
      <c r="D86" s="66">
        <v>13</v>
      </c>
    </row>
    <row r="87" spans="2:4" x14ac:dyDescent="0.2">
      <c r="B87" s="39" t="s">
        <v>75</v>
      </c>
      <c r="C87" s="39" t="s">
        <v>177</v>
      </c>
      <c r="D87" s="66">
        <v>13</v>
      </c>
    </row>
    <row r="88" spans="2:4" x14ac:dyDescent="0.2">
      <c r="B88" s="39" t="s">
        <v>114</v>
      </c>
      <c r="C88" s="39" t="s">
        <v>178</v>
      </c>
      <c r="D88" s="66">
        <v>13</v>
      </c>
    </row>
    <row r="89" spans="2:4" x14ac:dyDescent="0.2">
      <c r="B89" s="39" t="s">
        <v>114</v>
      </c>
      <c r="C89" s="39" t="s">
        <v>179</v>
      </c>
      <c r="D89" s="66">
        <v>13</v>
      </c>
    </row>
    <row r="90" spans="2:4" x14ac:dyDescent="0.2">
      <c r="B90" s="39" t="s">
        <v>95</v>
      </c>
      <c r="C90" s="39" t="s">
        <v>180</v>
      </c>
      <c r="D90" s="66">
        <v>13</v>
      </c>
    </row>
    <row r="91" spans="2:4" x14ac:dyDescent="0.2">
      <c r="B91" s="39" t="s">
        <v>122</v>
      </c>
      <c r="C91" s="39" t="s">
        <v>181</v>
      </c>
      <c r="D91" s="66">
        <v>13</v>
      </c>
    </row>
    <row r="92" spans="2:4" x14ac:dyDescent="0.2">
      <c r="B92" s="39" t="s">
        <v>122</v>
      </c>
      <c r="C92" s="39" t="s">
        <v>182</v>
      </c>
      <c r="D92" s="66">
        <v>13</v>
      </c>
    </row>
    <row r="93" spans="2:4" x14ac:dyDescent="0.2">
      <c r="B93" s="39" t="s">
        <v>122</v>
      </c>
      <c r="C93" s="39" t="s">
        <v>183</v>
      </c>
      <c r="D93" s="66">
        <v>13</v>
      </c>
    </row>
    <row r="94" spans="2:4" x14ac:dyDescent="0.2">
      <c r="B94" s="39" t="s">
        <v>80</v>
      </c>
      <c r="C94" s="39" t="s">
        <v>103</v>
      </c>
      <c r="D94" s="66">
        <v>13</v>
      </c>
    </row>
    <row r="95" spans="2:4" x14ac:dyDescent="0.2">
      <c r="B95" s="39" t="s">
        <v>184</v>
      </c>
      <c r="C95" s="39" t="s">
        <v>185</v>
      </c>
      <c r="D95" s="66">
        <v>13</v>
      </c>
    </row>
    <row r="96" spans="2:4" x14ac:dyDescent="0.2">
      <c r="B96" s="39" t="s">
        <v>186</v>
      </c>
      <c r="C96" s="39" t="s">
        <v>172</v>
      </c>
      <c r="D96" s="66">
        <v>13</v>
      </c>
    </row>
    <row r="97" spans="2:4" x14ac:dyDescent="0.2">
      <c r="B97" s="39" t="s">
        <v>77</v>
      </c>
      <c r="C97" s="39" t="s">
        <v>187</v>
      </c>
      <c r="D97" s="66">
        <v>13</v>
      </c>
    </row>
    <row r="98" spans="2:4" x14ac:dyDescent="0.2">
      <c r="B98" s="39" t="s">
        <v>133</v>
      </c>
      <c r="C98" s="39" t="s">
        <v>188</v>
      </c>
      <c r="D98" s="66">
        <v>13</v>
      </c>
    </row>
    <row r="99" spans="2:4" x14ac:dyDescent="0.2">
      <c r="B99" s="39" t="s">
        <v>140</v>
      </c>
      <c r="C99" s="39" t="s">
        <v>189</v>
      </c>
      <c r="D99" s="66">
        <v>13</v>
      </c>
    </row>
    <row r="100" spans="2:4" x14ac:dyDescent="0.2">
      <c r="B100" s="39" t="s">
        <v>97</v>
      </c>
      <c r="C100" s="39" t="s">
        <v>190</v>
      </c>
      <c r="D100" s="66">
        <v>13</v>
      </c>
    </row>
    <row r="101" spans="2:4" x14ac:dyDescent="0.2">
      <c r="B101" s="39" t="s">
        <v>108</v>
      </c>
      <c r="C101" s="39" t="s">
        <v>191</v>
      </c>
      <c r="D101" s="66">
        <v>13</v>
      </c>
    </row>
    <row r="102" spans="2:4" x14ac:dyDescent="0.2">
      <c r="B102" s="39" t="s">
        <v>108</v>
      </c>
      <c r="C102" s="39" t="s">
        <v>192</v>
      </c>
      <c r="D102" s="66">
        <v>13</v>
      </c>
    </row>
    <row r="103" spans="2:4" x14ac:dyDescent="0.2">
      <c r="B103" s="39" t="s">
        <v>89</v>
      </c>
      <c r="C103" s="39" t="s">
        <v>193</v>
      </c>
      <c r="D103" s="66">
        <v>12</v>
      </c>
    </row>
    <row r="104" spans="2:4" x14ac:dyDescent="0.2">
      <c r="B104" s="39" t="s">
        <v>110</v>
      </c>
      <c r="C104" s="39" t="s">
        <v>194</v>
      </c>
      <c r="D104" s="66">
        <v>12</v>
      </c>
    </row>
    <row r="105" spans="2:4" x14ac:dyDescent="0.2">
      <c r="B105" s="39" t="s">
        <v>102</v>
      </c>
      <c r="C105" s="39" t="s">
        <v>195</v>
      </c>
      <c r="D105" s="66">
        <v>12</v>
      </c>
    </row>
    <row r="106" spans="2:4" x14ac:dyDescent="0.2">
      <c r="B106" s="39" t="s">
        <v>91</v>
      </c>
      <c r="C106" s="39" t="s">
        <v>196</v>
      </c>
      <c r="D106" s="66">
        <v>12</v>
      </c>
    </row>
    <row r="107" spans="2:4" x14ac:dyDescent="0.2">
      <c r="B107" s="39" t="s">
        <v>137</v>
      </c>
      <c r="C107" s="39" t="s">
        <v>197</v>
      </c>
      <c r="D107" s="66">
        <v>12</v>
      </c>
    </row>
    <row r="108" spans="2:4" x14ac:dyDescent="0.2">
      <c r="B108" s="39" t="s">
        <v>146</v>
      </c>
      <c r="C108" s="39" t="s">
        <v>198</v>
      </c>
      <c r="D108" s="66">
        <v>12</v>
      </c>
    </row>
    <row r="109" spans="2:4" x14ac:dyDescent="0.2">
      <c r="B109" s="39" t="s">
        <v>105</v>
      </c>
      <c r="C109" s="39" t="s">
        <v>199</v>
      </c>
      <c r="D109" s="66">
        <v>12</v>
      </c>
    </row>
    <row r="110" spans="2:4" x14ac:dyDescent="0.2">
      <c r="B110" s="39" t="s">
        <v>124</v>
      </c>
      <c r="C110" s="39" t="s">
        <v>200</v>
      </c>
      <c r="D110" s="66">
        <v>12</v>
      </c>
    </row>
    <row r="111" spans="2:4" x14ac:dyDescent="0.2">
      <c r="B111" s="39" t="s">
        <v>122</v>
      </c>
      <c r="C111" s="39" t="s">
        <v>201</v>
      </c>
      <c r="D111" s="66">
        <v>12</v>
      </c>
    </row>
    <row r="112" spans="2:4" x14ac:dyDescent="0.2">
      <c r="B112" s="39" t="s">
        <v>93</v>
      </c>
      <c r="C112" s="39" t="s">
        <v>202</v>
      </c>
      <c r="D112" s="66">
        <v>12</v>
      </c>
    </row>
    <row r="113" spans="2:4" x14ac:dyDescent="0.2">
      <c r="B113" s="39" t="s">
        <v>127</v>
      </c>
      <c r="C113" s="39" t="s">
        <v>103</v>
      </c>
      <c r="D113" s="66">
        <v>12</v>
      </c>
    </row>
    <row r="114" spans="2:4" x14ac:dyDescent="0.2">
      <c r="B114" s="39" t="s">
        <v>100</v>
      </c>
      <c r="C114" s="39" t="s">
        <v>203</v>
      </c>
      <c r="D114" s="66">
        <v>12</v>
      </c>
    </row>
    <row r="115" spans="2:4" x14ac:dyDescent="0.2">
      <c r="B115" s="39" t="s">
        <v>100</v>
      </c>
      <c r="C115" s="39" t="s">
        <v>204</v>
      </c>
      <c r="D115" s="66">
        <v>12</v>
      </c>
    </row>
    <row r="116" spans="2:4" x14ac:dyDescent="0.2">
      <c r="B116" s="39" t="s">
        <v>108</v>
      </c>
      <c r="C116" s="39" t="s">
        <v>205</v>
      </c>
      <c r="D116" s="66">
        <v>12</v>
      </c>
    </row>
    <row r="117" spans="2:4" x14ac:dyDescent="0.2">
      <c r="B117" s="39" t="s">
        <v>108</v>
      </c>
      <c r="C117" s="39" t="s">
        <v>206</v>
      </c>
      <c r="D117" s="66">
        <v>12</v>
      </c>
    </row>
    <row r="118" spans="2:4" x14ac:dyDescent="0.2">
      <c r="B118" s="39" t="s">
        <v>207</v>
      </c>
      <c r="C118" s="39" t="s">
        <v>208</v>
      </c>
      <c r="D118" s="66">
        <v>12</v>
      </c>
    </row>
    <row r="119" spans="2:4" x14ac:dyDescent="0.2">
      <c r="B119" s="39" t="s">
        <v>209</v>
      </c>
      <c r="C119" s="39" t="s">
        <v>210</v>
      </c>
      <c r="D119" s="66">
        <v>12</v>
      </c>
    </row>
    <row r="120" spans="2:4" x14ac:dyDescent="0.2">
      <c r="B120" s="39" t="s">
        <v>209</v>
      </c>
      <c r="C120" s="39" t="s">
        <v>211</v>
      </c>
      <c r="D120" s="66">
        <v>12</v>
      </c>
    </row>
    <row r="121" spans="2:4" x14ac:dyDescent="0.2">
      <c r="B121" s="39" t="s">
        <v>141</v>
      </c>
      <c r="C121" s="39" t="s">
        <v>212</v>
      </c>
      <c r="D121" s="66">
        <v>12</v>
      </c>
    </row>
    <row r="122" spans="2:4" x14ac:dyDescent="0.2">
      <c r="B122" s="39" t="s">
        <v>141</v>
      </c>
      <c r="C122" s="39" t="s">
        <v>213</v>
      </c>
      <c r="D122" s="66">
        <v>12</v>
      </c>
    </row>
    <row r="123" spans="2:4" x14ac:dyDescent="0.2">
      <c r="B123" s="39" t="s">
        <v>152</v>
      </c>
      <c r="C123" s="39" t="s">
        <v>214</v>
      </c>
      <c r="D123" s="66">
        <v>12</v>
      </c>
    </row>
    <row r="124" spans="2:4" x14ac:dyDescent="0.2">
      <c r="B124" s="39" t="s">
        <v>89</v>
      </c>
      <c r="C124" s="39" t="s">
        <v>215</v>
      </c>
      <c r="D124" s="66">
        <v>11</v>
      </c>
    </row>
    <row r="125" spans="2:4" x14ac:dyDescent="0.2">
      <c r="B125" s="39" t="s">
        <v>110</v>
      </c>
      <c r="C125" s="39" t="s">
        <v>216</v>
      </c>
      <c r="D125" s="66">
        <v>11</v>
      </c>
    </row>
    <row r="126" spans="2:4" x14ac:dyDescent="0.2">
      <c r="B126" s="39" t="s">
        <v>102</v>
      </c>
      <c r="C126" s="39" t="s">
        <v>217</v>
      </c>
      <c r="D126" s="66">
        <v>11</v>
      </c>
    </row>
    <row r="127" spans="2:4" x14ac:dyDescent="0.2">
      <c r="B127" s="39" t="s">
        <v>102</v>
      </c>
      <c r="C127" s="39" t="s">
        <v>218</v>
      </c>
      <c r="D127" s="66">
        <v>11</v>
      </c>
    </row>
    <row r="128" spans="2:4" x14ac:dyDescent="0.2">
      <c r="B128" s="39" t="s">
        <v>102</v>
      </c>
      <c r="C128" s="39" t="s">
        <v>83</v>
      </c>
      <c r="D128" s="66">
        <v>11</v>
      </c>
    </row>
    <row r="129" spans="2:4" x14ac:dyDescent="0.2">
      <c r="B129" s="39" t="s">
        <v>91</v>
      </c>
      <c r="C129" s="39" t="s">
        <v>219</v>
      </c>
      <c r="D129" s="66">
        <v>11</v>
      </c>
    </row>
    <row r="130" spans="2:4" x14ac:dyDescent="0.2">
      <c r="B130" s="39" t="s">
        <v>220</v>
      </c>
      <c r="C130" s="39" t="s">
        <v>221</v>
      </c>
      <c r="D130" s="66">
        <v>11</v>
      </c>
    </row>
    <row r="131" spans="2:4" x14ac:dyDescent="0.2">
      <c r="B131" s="39" t="s">
        <v>222</v>
      </c>
      <c r="C131" s="39" t="s">
        <v>223</v>
      </c>
      <c r="D131" s="66">
        <v>11</v>
      </c>
    </row>
    <row r="132" spans="2:4" x14ac:dyDescent="0.2">
      <c r="B132" s="39" t="s">
        <v>95</v>
      </c>
      <c r="C132" s="39" t="s">
        <v>224</v>
      </c>
      <c r="D132" s="66">
        <v>11</v>
      </c>
    </row>
    <row r="133" spans="2:4" x14ac:dyDescent="0.2">
      <c r="B133" s="39" t="s">
        <v>95</v>
      </c>
      <c r="C133" s="39" t="s">
        <v>225</v>
      </c>
      <c r="D133" s="66">
        <v>11</v>
      </c>
    </row>
    <row r="134" spans="2:4" x14ac:dyDescent="0.2">
      <c r="B134" s="39" t="s">
        <v>124</v>
      </c>
      <c r="C134" s="39" t="s">
        <v>226</v>
      </c>
      <c r="D134" s="66">
        <v>11</v>
      </c>
    </row>
    <row r="135" spans="2:4" x14ac:dyDescent="0.2">
      <c r="B135" s="39" t="s">
        <v>122</v>
      </c>
      <c r="C135" s="39" t="s">
        <v>227</v>
      </c>
      <c r="D135" s="66">
        <v>11</v>
      </c>
    </row>
    <row r="136" spans="2:4" x14ac:dyDescent="0.2">
      <c r="B136" s="39" t="s">
        <v>122</v>
      </c>
      <c r="C136" s="39" t="s">
        <v>228</v>
      </c>
      <c r="D136" s="66">
        <v>11</v>
      </c>
    </row>
    <row r="137" spans="2:4" x14ac:dyDescent="0.2">
      <c r="B137" s="39" t="s">
        <v>80</v>
      </c>
      <c r="C137" s="39" t="s">
        <v>229</v>
      </c>
      <c r="D137" s="66">
        <v>11</v>
      </c>
    </row>
    <row r="138" spans="2:4" x14ac:dyDescent="0.2">
      <c r="B138" s="39" t="s">
        <v>77</v>
      </c>
      <c r="C138" s="39" t="s">
        <v>230</v>
      </c>
      <c r="D138" s="66">
        <v>11</v>
      </c>
    </row>
    <row r="139" spans="2:4" x14ac:dyDescent="0.2">
      <c r="B139" s="39" t="s">
        <v>77</v>
      </c>
      <c r="C139" s="39" t="s">
        <v>231</v>
      </c>
      <c r="D139" s="66">
        <v>11</v>
      </c>
    </row>
    <row r="140" spans="2:4" x14ac:dyDescent="0.2">
      <c r="B140" s="39" t="s">
        <v>133</v>
      </c>
      <c r="C140" s="39" t="s">
        <v>232</v>
      </c>
      <c r="D140" s="66">
        <v>11</v>
      </c>
    </row>
    <row r="141" spans="2:4" x14ac:dyDescent="0.2">
      <c r="B141" s="39" t="s">
        <v>127</v>
      </c>
      <c r="C141" s="39" t="s">
        <v>233</v>
      </c>
      <c r="D141" s="66">
        <v>11</v>
      </c>
    </row>
    <row r="142" spans="2:4" x14ac:dyDescent="0.2">
      <c r="B142" s="39" t="s">
        <v>140</v>
      </c>
      <c r="C142" s="39" t="s">
        <v>234</v>
      </c>
      <c r="D142" s="66">
        <v>11</v>
      </c>
    </row>
    <row r="143" spans="2:4" x14ac:dyDescent="0.2">
      <c r="B143" s="39" t="s">
        <v>140</v>
      </c>
      <c r="C143" s="39" t="s">
        <v>235</v>
      </c>
      <c r="D143" s="66">
        <v>11</v>
      </c>
    </row>
    <row r="144" spans="2:4" x14ac:dyDescent="0.2">
      <c r="B144" s="39" t="s">
        <v>140</v>
      </c>
      <c r="C144" s="39" t="s">
        <v>122</v>
      </c>
      <c r="D144" s="66">
        <v>11</v>
      </c>
    </row>
    <row r="145" spans="2:4" x14ac:dyDescent="0.2">
      <c r="B145" s="39" t="s">
        <v>140</v>
      </c>
      <c r="C145" s="39" t="s">
        <v>236</v>
      </c>
      <c r="D145" s="66">
        <v>11</v>
      </c>
    </row>
    <row r="146" spans="2:4" x14ac:dyDescent="0.2">
      <c r="B146" s="39" t="s">
        <v>140</v>
      </c>
      <c r="C146" s="39" t="s">
        <v>192</v>
      </c>
      <c r="D146" s="66">
        <v>11</v>
      </c>
    </row>
    <row r="147" spans="2:4" x14ac:dyDescent="0.2">
      <c r="B147" s="39" t="s">
        <v>209</v>
      </c>
      <c r="C147" s="39" t="s">
        <v>237</v>
      </c>
      <c r="D147" s="66">
        <v>11</v>
      </c>
    </row>
    <row r="148" spans="2:4" x14ac:dyDescent="0.2">
      <c r="B148" s="39" t="s">
        <v>141</v>
      </c>
      <c r="C148" s="39" t="s">
        <v>238</v>
      </c>
      <c r="D148" s="66">
        <v>11</v>
      </c>
    </row>
    <row r="149" spans="2:4" x14ac:dyDescent="0.2">
      <c r="B149" s="39" t="s">
        <v>102</v>
      </c>
      <c r="C149" s="39" t="s">
        <v>239</v>
      </c>
      <c r="D149" s="66">
        <v>10</v>
      </c>
    </row>
    <row r="150" spans="2:4" x14ac:dyDescent="0.2">
      <c r="B150" s="39" t="s">
        <v>220</v>
      </c>
      <c r="C150" s="39" t="s">
        <v>240</v>
      </c>
      <c r="D150" s="66">
        <v>10</v>
      </c>
    </row>
    <row r="151" spans="2:4" x14ac:dyDescent="0.2">
      <c r="B151" s="39" t="s">
        <v>75</v>
      </c>
      <c r="C151" s="39" t="s">
        <v>241</v>
      </c>
      <c r="D151" s="66">
        <v>10</v>
      </c>
    </row>
    <row r="152" spans="2:4" x14ac:dyDescent="0.2">
      <c r="B152" s="39" t="s">
        <v>75</v>
      </c>
      <c r="C152" s="39" t="s">
        <v>75</v>
      </c>
      <c r="D152" s="66">
        <v>10</v>
      </c>
    </row>
    <row r="153" spans="2:4" x14ac:dyDescent="0.2">
      <c r="B153" s="39" t="s">
        <v>75</v>
      </c>
      <c r="C153" s="39" t="s">
        <v>242</v>
      </c>
      <c r="D153" s="66">
        <v>10</v>
      </c>
    </row>
    <row r="154" spans="2:4" x14ac:dyDescent="0.2">
      <c r="B154" s="39" t="s">
        <v>137</v>
      </c>
      <c r="C154" s="39" t="s">
        <v>243</v>
      </c>
      <c r="D154" s="66">
        <v>10</v>
      </c>
    </row>
    <row r="155" spans="2:4" x14ac:dyDescent="0.2">
      <c r="B155" s="39" t="s">
        <v>222</v>
      </c>
      <c r="C155" s="39" t="s">
        <v>244</v>
      </c>
      <c r="D155" s="66">
        <v>10</v>
      </c>
    </row>
    <row r="156" spans="2:4" x14ac:dyDescent="0.2">
      <c r="B156" s="39" t="s">
        <v>114</v>
      </c>
      <c r="C156" s="39" t="s">
        <v>122</v>
      </c>
      <c r="D156" s="66">
        <v>10</v>
      </c>
    </row>
    <row r="157" spans="2:4" x14ac:dyDescent="0.2">
      <c r="B157" s="39" t="s">
        <v>95</v>
      </c>
      <c r="C157" s="39" t="s">
        <v>245</v>
      </c>
      <c r="D157" s="66">
        <v>10</v>
      </c>
    </row>
    <row r="158" spans="2:4" x14ac:dyDescent="0.2">
      <c r="B158" s="39" t="s">
        <v>122</v>
      </c>
      <c r="C158" s="39" t="s">
        <v>246</v>
      </c>
      <c r="D158" s="66">
        <v>10</v>
      </c>
    </row>
    <row r="159" spans="2:4" x14ac:dyDescent="0.2">
      <c r="B159" s="39" t="s">
        <v>122</v>
      </c>
      <c r="C159" s="39" t="s">
        <v>247</v>
      </c>
      <c r="D159" s="66">
        <v>10</v>
      </c>
    </row>
    <row r="160" spans="2:4" x14ac:dyDescent="0.2">
      <c r="B160" s="39" t="s">
        <v>184</v>
      </c>
      <c r="C160" s="39" t="s">
        <v>248</v>
      </c>
      <c r="D160" s="66">
        <v>10</v>
      </c>
    </row>
    <row r="161" spans="2:4" x14ac:dyDescent="0.2">
      <c r="B161" s="39" t="s">
        <v>132</v>
      </c>
      <c r="C161" s="39" t="s">
        <v>249</v>
      </c>
      <c r="D161" s="66">
        <v>10</v>
      </c>
    </row>
    <row r="162" spans="2:4" x14ac:dyDescent="0.2">
      <c r="B162" s="39" t="s">
        <v>186</v>
      </c>
      <c r="C162" s="39" t="s">
        <v>250</v>
      </c>
      <c r="D162" s="66">
        <v>10</v>
      </c>
    </row>
    <row r="163" spans="2:4" x14ac:dyDescent="0.2">
      <c r="B163" s="39" t="s">
        <v>77</v>
      </c>
      <c r="C163" s="39" t="s">
        <v>251</v>
      </c>
      <c r="D163" s="66">
        <v>10</v>
      </c>
    </row>
    <row r="164" spans="2:4" x14ac:dyDescent="0.2">
      <c r="B164" s="39" t="s">
        <v>133</v>
      </c>
      <c r="C164" s="39" t="s">
        <v>252</v>
      </c>
      <c r="D164" s="66">
        <v>10</v>
      </c>
    </row>
    <row r="165" spans="2:4" x14ac:dyDescent="0.2">
      <c r="B165" s="39" t="s">
        <v>127</v>
      </c>
      <c r="C165" s="39" t="s">
        <v>253</v>
      </c>
      <c r="D165" s="66">
        <v>10</v>
      </c>
    </row>
    <row r="166" spans="2:4" x14ac:dyDescent="0.2">
      <c r="B166" s="39" t="s">
        <v>100</v>
      </c>
      <c r="C166" s="39" t="s">
        <v>189</v>
      </c>
      <c r="D166" s="66">
        <v>10</v>
      </c>
    </row>
    <row r="167" spans="2:4" x14ac:dyDescent="0.2">
      <c r="B167" s="39" t="s">
        <v>100</v>
      </c>
      <c r="C167" s="39" t="s">
        <v>254</v>
      </c>
      <c r="D167" s="66">
        <v>10</v>
      </c>
    </row>
    <row r="168" spans="2:4" x14ac:dyDescent="0.2">
      <c r="B168" s="39" t="s">
        <v>100</v>
      </c>
      <c r="C168" s="39" t="s">
        <v>255</v>
      </c>
      <c r="D168" s="66">
        <v>10</v>
      </c>
    </row>
    <row r="169" spans="2:4" x14ac:dyDescent="0.2">
      <c r="B169" s="39" t="s">
        <v>86</v>
      </c>
      <c r="C169" s="39" t="s">
        <v>256</v>
      </c>
      <c r="D169" s="66">
        <v>10</v>
      </c>
    </row>
    <row r="170" spans="2:4" x14ac:dyDescent="0.2">
      <c r="B170" s="39" t="s">
        <v>141</v>
      </c>
      <c r="C170" s="39" t="s">
        <v>257</v>
      </c>
      <c r="D170" s="66">
        <v>10</v>
      </c>
    </row>
    <row r="171" spans="2:4" x14ac:dyDescent="0.2">
      <c r="B171" s="39" t="s">
        <v>141</v>
      </c>
      <c r="C171" s="39" t="s">
        <v>258</v>
      </c>
      <c r="D171" s="66">
        <v>10</v>
      </c>
    </row>
    <row r="172" spans="2:4" x14ac:dyDescent="0.2">
      <c r="B172" s="39" t="s">
        <v>152</v>
      </c>
      <c r="C172" s="39" t="s">
        <v>259</v>
      </c>
      <c r="D172" s="66">
        <v>10</v>
      </c>
    </row>
    <row r="173" spans="2:4" x14ac:dyDescent="0.2">
      <c r="B173" s="39" t="s">
        <v>89</v>
      </c>
      <c r="C173" s="39" t="s">
        <v>260</v>
      </c>
      <c r="D173" s="66">
        <v>9</v>
      </c>
    </row>
    <row r="174" spans="2:4" x14ac:dyDescent="0.2">
      <c r="B174" s="39" t="s">
        <v>89</v>
      </c>
      <c r="C174" s="39" t="s">
        <v>192</v>
      </c>
      <c r="D174" s="66">
        <v>9</v>
      </c>
    </row>
    <row r="175" spans="2:4" x14ac:dyDescent="0.2">
      <c r="B175" s="39" t="s">
        <v>119</v>
      </c>
      <c r="C175" s="39" t="s">
        <v>261</v>
      </c>
      <c r="D175" s="66">
        <v>9</v>
      </c>
    </row>
    <row r="176" spans="2:4" x14ac:dyDescent="0.2">
      <c r="B176" s="39" t="s">
        <v>110</v>
      </c>
      <c r="C176" s="39" t="s">
        <v>262</v>
      </c>
      <c r="D176" s="66">
        <v>9</v>
      </c>
    </row>
    <row r="177" spans="2:4" x14ac:dyDescent="0.2">
      <c r="B177" s="39" t="s">
        <v>110</v>
      </c>
      <c r="C177" s="39" t="s">
        <v>263</v>
      </c>
      <c r="D177" s="66">
        <v>9</v>
      </c>
    </row>
    <row r="178" spans="2:4" x14ac:dyDescent="0.2">
      <c r="B178" s="39" t="s">
        <v>102</v>
      </c>
      <c r="C178" s="39" t="s">
        <v>78</v>
      </c>
      <c r="D178" s="66">
        <v>9</v>
      </c>
    </row>
    <row r="179" spans="2:4" x14ac:dyDescent="0.2">
      <c r="B179" s="39" t="s">
        <v>102</v>
      </c>
      <c r="C179" s="39" t="s">
        <v>107</v>
      </c>
      <c r="D179" s="66">
        <v>9</v>
      </c>
    </row>
    <row r="180" spans="2:4" x14ac:dyDescent="0.2">
      <c r="B180" s="39" t="s">
        <v>91</v>
      </c>
      <c r="C180" s="39" t="s">
        <v>231</v>
      </c>
      <c r="D180" s="66">
        <v>9</v>
      </c>
    </row>
    <row r="181" spans="2:4" x14ac:dyDescent="0.2">
      <c r="B181" s="39" t="s">
        <v>75</v>
      </c>
      <c r="C181" s="39" t="s">
        <v>264</v>
      </c>
      <c r="D181" s="66">
        <v>9</v>
      </c>
    </row>
    <row r="182" spans="2:4" x14ac:dyDescent="0.2">
      <c r="B182" s="39" t="s">
        <v>137</v>
      </c>
      <c r="C182" s="39" t="s">
        <v>265</v>
      </c>
      <c r="D182" s="66">
        <v>9</v>
      </c>
    </row>
    <row r="183" spans="2:4" x14ac:dyDescent="0.2">
      <c r="B183" s="39" t="s">
        <v>137</v>
      </c>
      <c r="C183" s="39" t="s">
        <v>266</v>
      </c>
      <c r="D183" s="66">
        <v>9</v>
      </c>
    </row>
    <row r="184" spans="2:4" x14ac:dyDescent="0.2">
      <c r="B184" s="39" t="s">
        <v>137</v>
      </c>
      <c r="C184" s="39" t="s">
        <v>267</v>
      </c>
      <c r="D184" s="66">
        <v>9</v>
      </c>
    </row>
    <row r="185" spans="2:4" x14ac:dyDescent="0.2">
      <c r="B185" s="39" t="s">
        <v>222</v>
      </c>
      <c r="C185" s="39" t="s">
        <v>268</v>
      </c>
      <c r="D185" s="66">
        <v>9</v>
      </c>
    </row>
    <row r="186" spans="2:4" x14ac:dyDescent="0.2">
      <c r="B186" s="39" t="s">
        <v>269</v>
      </c>
      <c r="C186" s="39" t="s">
        <v>122</v>
      </c>
      <c r="D186" s="66">
        <v>9</v>
      </c>
    </row>
    <row r="187" spans="2:4" x14ac:dyDescent="0.2">
      <c r="B187" s="39" t="s">
        <v>269</v>
      </c>
      <c r="C187" s="39" t="s">
        <v>270</v>
      </c>
      <c r="D187" s="66">
        <v>9</v>
      </c>
    </row>
    <row r="188" spans="2:4" x14ac:dyDescent="0.2">
      <c r="B188" s="39" t="s">
        <v>271</v>
      </c>
      <c r="C188" s="39" t="s">
        <v>272</v>
      </c>
      <c r="D188" s="66">
        <v>9</v>
      </c>
    </row>
    <row r="189" spans="2:4" x14ac:dyDescent="0.2">
      <c r="B189" s="39" t="s">
        <v>114</v>
      </c>
      <c r="C189" s="39" t="s">
        <v>273</v>
      </c>
      <c r="D189" s="66">
        <v>9</v>
      </c>
    </row>
    <row r="190" spans="2:4" x14ac:dyDescent="0.2">
      <c r="B190" s="39" t="s">
        <v>95</v>
      </c>
      <c r="C190" s="39" t="s">
        <v>175</v>
      </c>
      <c r="D190" s="66">
        <v>9</v>
      </c>
    </row>
    <row r="191" spans="2:4" x14ac:dyDescent="0.2">
      <c r="B191" s="39" t="s">
        <v>95</v>
      </c>
      <c r="C191" s="39" t="s">
        <v>78</v>
      </c>
      <c r="D191" s="66">
        <v>9</v>
      </c>
    </row>
    <row r="192" spans="2:4" x14ac:dyDescent="0.2">
      <c r="B192" s="39" t="s">
        <v>95</v>
      </c>
      <c r="C192" s="39" t="s">
        <v>274</v>
      </c>
      <c r="D192" s="66">
        <v>9</v>
      </c>
    </row>
    <row r="193" spans="2:4" x14ac:dyDescent="0.2">
      <c r="B193" s="39" t="s">
        <v>124</v>
      </c>
      <c r="C193" s="39" t="s">
        <v>275</v>
      </c>
      <c r="D193" s="66">
        <v>9</v>
      </c>
    </row>
    <row r="194" spans="2:4" x14ac:dyDescent="0.2">
      <c r="B194" s="39" t="s">
        <v>122</v>
      </c>
      <c r="C194" s="39" t="s">
        <v>276</v>
      </c>
      <c r="D194" s="66">
        <v>9</v>
      </c>
    </row>
    <row r="195" spans="2:4" x14ac:dyDescent="0.2">
      <c r="B195" s="39" t="s">
        <v>122</v>
      </c>
      <c r="C195" s="39" t="s">
        <v>277</v>
      </c>
      <c r="D195" s="66">
        <v>9</v>
      </c>
    </row>
    <row r="196" spans="2:4" x14ac:dyDescent="0.2">
      <c r="B196" s="39" t="s">
        <v>80</v>
      </c>
      <c r="C196" s="39" t="s">
        <v>175</v>
      </c>
      <c r="D196" s="66">
        <v>9</v>
      </c>
    </row>
    <row r="197" spans="2:4" x14ac:dyDescent="0.2">
      <c r="B197" s="39" t="s">
        <v>93</v>
      </c>
      <c r="C197" s="39" t="s">
        <v>83</v>
      </c>
      <c r="D197" s="66">
        <v>9</v>
      </c>
    </row>
    <row r="198" spans="2:4" x14ac:dyDescent="0.2">
      <c r="B198" s="39" t="s">
        <v>132</v>
      </c>
      <c r="C198" s="39" t="s">
        <v>278</v>
      </c>
      <c r="D198" s="66">
        <v>9</v>
      </c>
    </row>
    <row r="199" spans="2:4" x14ac:dyDescent="0.2">
      <c r="B199" s="39" t="s">
        <v>132</v>
      </c>
      <c r="C199" s="39" t="s">
        <v>279</v>
      </c>
      <c r="D199" s="66">
        <v>9</v>
      </c>
    </row>
    <row r="200" spans="2:4" x14ac:dyDescent="0.2">
      <c r="B200" s="39" t="s">
        <v>132</v>
      </c>
      <c r="C200" s="39" t="s">
        <v>280</v>
      </c>
      <c r="D200" s="66">
        <v>9</v>
      </c>
    </row>
    <row r="201" spans="2:4" x14ac:dyDescent="0.2">
      <c r="B201" s="39" t="s">
        <v>186</v>
      </c>
      <c r="C201" s="39" t="s">
        <v>191</v>
      </c>
      <c r="D201" s="66">
        <v>9</v>
      </c>
    </row>
    <row r="202" spans="2:4" x14ac:dyDescent="0.2">
      <c r="B202" s="39" t="s">
        <v>77</v>
      </c>
      <c r="C202" s="39" t="s">
        <v>281</v>
      </c>
      <c r="D202" s="66">
        <v>9</v>
      </c>
    </row>
    <row r="203" spans="2:4" x14ac:dyDescent="0.2">
      <c r="B203" s="39" t="s">
        <v>133</v>
      </c>
      <c r="C203" s="39" t="s">
        <v>282</v>
      </c>
      <c r="D203" s="66">
        <v>9</v>
      </c>
    </row>
    <row r="204" spans="2:4" x14ac:dyDescent="0.2">
      <c r="B204" s="39" t="s">
        <v>133</v>
      </c>
      <c r="C204" s="39" t="s">
        <v>283</v>
      </c>
      <c r="D204" s="66">
        <v>9</v>
      </c>
    </row>
    <row r="205" spans="2:4" x14ac:dyDescent="0.2">
      <c r="B205" s="39" t="s">
        <v>127</v>
      </c>
      <c r="C205" s="39" t="s">
        <v>284</v>
      </c>
      <c r="D205" s="66">
        <v>9</v>
      </c>
    </row>
    <row r="206" spans="2:4" x14ac:dyDescent="0.2">
      <c r="B206" s="39" t="s">
        <v>127</v>
      </c>
      <c r="C206" s="39" t="s">
        <v>285</v>
      </c>
      <c r="D206" s="66">
        <v>9</v>
      </c>
    </row>
    <row r="207" spans="2:4" x14ac:dyDescent="0.2">
      <c r="B207" s="39" t="s">
        <v>127</v>
      </c>
      <c r="C207" s="39" t="s">
        <v>286</v>
      </c>
      <c r="D207" s="66">
        <v>9</v>
      </c>
    </row>
    <row r="208" spans="2:4" x14ac:dyDescent="0.2">
      <c r="B208" s="39" t="s">
        <v>127</v>
      </c>
      <c r="C208" s="39" t="s">
        <v>287</v>
      </c>
      <c r="D208" s="66">
        <v>9</v>
      </c>
    </row>
    <row r="209" spans="2:4" x14ac:dyDescent="0.2">
      <c r="B209" s="39" t="s">
        <v>127</v>
      </c>
      <c r="C209" s="39" t="s">
        <v>288</v>
      </c>
      <c r="D209" s="66">
        <v>9</v>
      </c>
    </row>
    <row r="210" spans="2:4" x14ac:dyDescent="0.2">
      <c r="B210" s="39" t="s">
        <v>97</v>
      </c>
      <c r="C210" s="39" t="s">
        <v>122</v>
      </c>
      <c r="D210" s="66">
        <v>9</v>
      </c>
    </row>
    <row r="211" spans="2:4" x14ac:dyDescent="0.2">
      <c r="B211" s="39" t="s">
        <v>108</v>
      </c>
      <c r="C211" s="39" t="s">
        <v>289</v>
      </c>
      <c r="D211" s="66">
        <v>9</v>
      </c>
    </row>
    <row r="212" spans="2:4" x14ac:dyDescent="0.2">
      <c r="B212" s="39" t="s">
        <v>108</v>
      </c>
      <c r="C212" s="39" t="s">
        <v>290</v>
      </c>
      <c r="D212" s="66">
        <v>9</v>
      </c>
    </row>
    <row r="213" spans="2:4" x14ac:dyDescent="0.2">
      <c r="B213" s="39" t="s">
        <v>209</v>
      </c>
      <c r="C213" s="39" t="s">
        <v>291</v>
      </c>
      <c r="D213" s="66">
        <v>9</v>
      </c>
    </row>
    <row r="214" spans="2:4" x14ac:dyDescent="0.2">
      <c r="B214" s="39" t="s">
        <v>209</v>
      </c>
      <c r="C214" s="39" t="s">
        <v>83</v>
      </c>
      <c r="D214" s="66">
        <v>9</v>
      </c>
    </row>
    <row r="215" spans="2:4" x14ac:dyDescent="0.2">
      <c r="B215" s="39" t="s">
        <v>86</v>
      </c>
      <c r="C215" s="39" t="s">
        <v>292</v>
      </c>
      <c r="D215" s="66">
        <v>9</v>
      </c>
    </row>
    <row r="216" spans="2:4" x14ac:dyDescent="0.2">
      <c r="B216" s="39" t="s">
        <v>141</v>
      </c>
      <c r="C216" s="39" t="s">
        <v>293</v>
      </c>
      <c r="D216" s="66">
        <v>9</v>
      </c>
    </row>
    <row r="217" spans="2:4" x14ac:dyDescent="0.2">
      <c r="B217" s="39" t="s">
        <v>294</v>
      </c>
      <c r="C217" s="39" t="s">
        <v>295</v>
      </c>
      <c r="D217" s="66">
        <v>9</v>
      </c>
    </row>
    <row r="218" spans="2:4" x14ac:dyDescent="0.2">
      <c r="B218" s="39" t="s">
        <v>152</v>
      </c>
      <c r="C218" s="39" t="s">
        <v>296</v>
      </c>
      <c r="D218" s="66">
        <v>9</v>
      </c>
    </row>
    <row r="219" spans="2:4" x14ac:dyDescent="0.2">
      <c r="B219" s="39" t="s">
        <v>89</v>
      </c>
      <c r="C219" s="39" t="s">
        <v>297</v>
      </c>
      <c r="D219" s="66">
        <v>8</v>
      </c>
    </row>
    <row r="220" spans="2:4" x14ac:dyDescent="0.2">
      <c r="B220" s="39" t="s">
        <v>119</v>
      </c>
      <c r="C220" s="39" t="s">
        <v>298</v>
      </c>
      <c r="D220" s="66">
        <v>8</v>
      </c>
    </row>
    <row r="221" spans="2:4" x14ac:dyDescent="0.2">
      <c r="B221" s="39" t="s">
        <v>119</v>
      </c>
      <c r="C221" s="39" t="s">
        <v>299</v>
      </c>
      <c r="D221" s="66">
        <v>8</v>
      </c>
    </row>
    <row r="222" spans="2:4" x14ac:dyDescent="0.2">
      <c r="B222" s="39" t="s">
        <v>110</v>
      </c>
      <c r="C222" s="39" t="s">
        <v>300</v>
      </c>
      <c r="D222" s="66">
        <v>8</v>
      </c>
    </row>
    <row r="223" spans="2:4" x14ac:dyDescent="0.2">
      <c r="B223" s="39" t="s">
        <v>110</v>
      </c>
      <c r="C223" s="39" t="s">
        <v>83</v>
      </c>
      <c r="D223" s="66">
        <v>8</v>
      </c>
    </row>
    <row r="224" spans="2:4" x14ac:dyDescent="0.2">
      <c r="B224" s="39" t="s">
        <v>220</v>
      </c>
      <c r="C224" s="39" t="s">
        <v>301</v>
      </c>
      <c r="D224" s="66">
        <v>8</v>
      </c>
    </row>
    <row r="225" spans="2:4" x14ac:dyDescent="0.2">
      <c r="B225" s="39" t="s">
        <v>137</v>
      </c>
      <c r="C225" s="39" t="s">
        <v>302</v>
      </c>
      <c r="D225" s="66">
        <v>8</v>
      </c>
    </row>
    <row r="226" spans="2:4" x14ac:dyDescent="0.2">
      <c r="B226" s="39" t="s">
        <v>146</v>
      </c>
      <c r="C226" s="39" t="s">
        <v>303</v>
      </c>
      <c r="D226" s="66">
        <v>8</v>
      </c>
    </row>
    <row r="227" spans="2:4" x14ac:dyDescent="0.2">
      <c r="B227" s="39" t="s">
        <v>146</v>
      </c>
      <c r="C227" s="39" t="s">
        <v>304</v>
      </c>
      <c r="D227" s="66">
        <v>8</v>
      </c>
    </row>
    <row r="228" spans="2:4" x14ac:dyDescent="0.2">
      <c r="B228" s="39" t="s">
        <v>271</v>
      </c>
      <c r="C228" s="39" t="s">
        <v>261</v>
      </c>
      <c r="D228" s="66">
        <v>8</v>
      </c>
    </row>
    <row r="229" spans="2:4" x14ac:dyDescent="0.2">
      <c r="B229" s="39" t="s">
        <v>305</v>
      </c>
      <c r="C229" s="39" t="s">
        <v>83</v>
      </c>
      <c r="D229" s="66">
        <v>8</v>
      </c>
    </row>
    <row r="230" spans="2:4" x14ac:dyDescent="0.2">
      <c r="B230" s="39" t="s">
        <v>114</v>
      </c>
      <c r="C230" s="39" t="s">
        <v>103</v>
      </c>
      <c r="D230" s="66">
        <v>8</v>
      </c>
    </row>
    <row r="231" spans="2:4" x14ac:dyDescent="0.2">
      <c r="B231" s="39" t="s">
        <v>95</v>
      </c>
      <c r="C231" s="39" t="s">
        <v>122</v>
      </c>
      <c r="D231" s="66">
        <v>8</v>
      </c>
    </row>
    <row r="232" spans="2:4" x14ac:dyDescent="0.2">
      <c r="B232" s="39" t="s">
        <v>124</v>
      </c>
      <c r="C232" s="39" t="s">
        <v>193</v>
      </c>
      <c r="D232" s="66">
        <v>8</v>
      </c>
    </row>
    <row r="233" spans="2:4" x14ac:dyDescent="0.2">
      <c r="B233" s="39" t="s">
        <v>122</v>
      </c>
      <c r="C233" s="39" t="s">
        <v>306</v>
      </c>
      <c r="D233" s="66">
        <v>8</v>
      </c>
    </row>
    <row r="234" spans="2:4" x14ac:dyDescent="0.2">
      <c r="B234" s="39" t="s">
        <v>122</v>
      </c>
      <c r="C234" s="39" t="s">
        <v>307</v>
      </c>
      <c r="D234" s="66">
        <v>8</v>
      </c>
    </row>
    <row r="235" spans="2:4" x14ac:dyDescent="0.2">
      <c r="B235" s="39" t="s">
        <v>80</v>
      </c>
      <c r="C235" s="39" t="s">
        <v>308</v>
      </c>
      <c r="D235" s="66">
        <v>8</v>
      </c>
    </row>
    <row r="236" spans="2:4" x14ac:dyDescent="0.2">
      <c r="B236" s="39" t="s">
        <v>93</v>
      </c>
      <c r="C236" s="39" t="s">
        <v>309</v>
      </c>
      <c r="D236" s="66">
        <v>8</v>
      </c>
    </row>
    <row r="237" spans="2:4" x14ac:dyDescent="0.2">
      <c r="B237" s="39" t="s">
        <v>184</v>
      </c>
      <c r="C237" s="39" t="s">
        <v>310</v>
      </c>
      <c r="D237" s="66">
        <v>8</v>
      </c>
    </row>
    <row r="238" spans="2:4" x14ac:dyDescent="0.2">
      <c r="B238" s="39" t="s">
        <v>186</v>
      </c>
      <c r="C238" s="39" t="s">
        <v>311</v>
      </c>
      <c r="D238" s="66">
        <v>8</v>
      </c>
    </row>
    <row r="239" spans="2:4" x14ac:dyDescent="0.2">
      <c r="B239" s="39" t="s">
        <v>186</v>
      </c>
      <c r="C239" s="39" t="s">
        <v>175</v>
      </c>
      <c r="D239" s="66">
        <v>8</v>
      </c>
    </row>
    <row r="240" spans="2:4" x14ac:dyDescent="0.2">
      <c r="B240" s="39" t="s">
        <v>186</v>
      </c>
      <c r="C240" s="39" t="s">
        <v>312</v>
      </c>
      <c r="D240" s="66">
        <v>8</v>
      </c>
    </row>
    <row r="241" spans="2:4" x14ac:dyDescent="0.2">
      <c r="B241" s="39" t="s">
        <v>186</v>
      </c>
      <c r="C241" s="39" t="s">
        <v>313</v>
      </c>
      <c r="D241" s="66">
        <v>8</v>
      </c>
    </row>
    <row r="242" spans="2:4" x14ac:dyDescent="0.2">
      <c r="B242" s="39" t="s">
        <v>77</v>
      </c>
      <c r="C242" s="39" t="s">
        <v>314</v>
      </c>
      <c r="D242" s="66">
        <v>8</v>
      </c>
    </row>
    <row r="243" spans="2:4" x14ac:dyDescent="0.2">
      <c r="B243" s="39" t="s">
        <v>133</v>
      </c>
      <c r="C243" s="39" t="s">
        <v>315</v>
      </c>
      <c r="D243" s="66">
        <v>8</v>
      </c>
    </row>
    <row r="244" spans="2:4" x14ac:dyDescent="0.2">
      <c r="B244" s="39" t="s">
        <v>127</v>
      </c>
      <c r="C244" s="39" t="s">
        <v>316</v>
      </c>
      <c r="D244" s="66">
        <v>8</v>
      </c>
    </row>
    <row r="245" spans="2:4" x14ac:dyDescent="0.2">
      <c r="B245" s="39" t="s">
        <v>127</v>
      </c>
      <c r="C245" s="39" t="s">
        <v>114</v>
      </c>
      <c r="D245" s="66">
        <v>8</v>
      </c>
    </row>
    <row r="246" spans="2:4" x14ac:dyDescent="0.2">
      <c r="B246" s="39" t="s">
        <v>127</v>
      </c>
      <c r="C246" s="39" t="s">
        <v>317</v>
      </c>
      <c r="D246" s="66">
        <v>8</v>
      </c>
    </row>
    <row r="247" spans="2:4" x14ac:dyDescent="0.2">
      <c r="B247" s="39" t="s">
        <v>127</v>
      </c>
      <c r="C247" s="39" t="s">
        <v>318</v>
      </c>
      <c r="D247" s="66">
        <v>8</v>
      </c>
    </row>
    <row r="248" spans="2:4" x14ac:dyDescent="0.2">
      <c r="B248" s="39" t="s">
        <v>127</v>
      </c>
      <c r="C248" s="39" t="s">
        <v>319</v>
      </c>
      <c r="D248" s="66">
        <v>8</v>
      </c>
    </row>
    <row r="249" spans="2:4" x14ac:dyDescent="0.2">
      <c r="B249" s="39" t="s">
        <v>140</v>
      </c>
      <c r="C249" s="39" t="s">
        <v>229</v>
      </c>
      <c r="D249" s="66">
        <v>8</v>
      </c>
    </row>
    <row r="250" spans="2:4" x14ac:dyDescent="0.2">
      <c r="B250" s="39" t="s">
        <v>97</v>
      </c>
      <c r="C250" s="39" t="s">
        <v>320</v>
      </c>
      <c r="D250" s="66">
        <v>8</v>
      </c>
    </row>
    <row r="251" spans="2:4" x14ac:dyDescent="0.2">
      <c r="B251" s="39" t="s">
        <v>100</v>
      </c>
      <c r="C251" s="39" t="s">
        <v>246</v>
      </c>
      <c r="D251" s="66">
        <v>8</v>
      </c>
    </row>
    <row r="252" spans="2:4" x14ac:dyDescent="0.2">
      <c r="B252" s="39" t="s">
        <v>100</v>
      </c>
      <c r="C252" s="39" t="s">
        <v>122</v>
      </c>
      <c r="D252" s="66">
        <v>8</v>
      </c>
    </row>
    <row r="253" spans="2:4" x14ac:dyDescent="0.2">
      <c r="B253" s="39" t="s">
        <v>100</v>
      </c>
      <c r="C253" s="39" t="s">
        <v>118</v>
      </c>
      <c r="D253" s="66">
        <v>8</v>
      </c>
    </row>
    <row r="254" spans="2:4" x14ac:dyDescent="0.2">
      <c r="B254" s="39" t="s">
        <v>100</v>
      </c>
      <c r="C254" s="39" t="s">
        <v>321</v>
      </c>
      <c r="D254" s="66">
        <v>8</v>
      </c>
    </row>
    <row r="255" spans="2:4" x14ac:dyDescent="0.2">
      <c r="B255" s="39" t="s">
        <v>108</v>
      </c>
      <c r="C255" s="39" t="s">
        <v>322</v>
      </c>
      <c r="D255" s="66">
        <v>8</v>
      </c>
    </row>
    <row r="256" spans="2:4" x14ac:dyDescent="0.2">
      <c r="B256" s="39" t="s">
        <v>86</v>
      </c>
      <c r="C256" s="39" t="s">
        <v>323</v>
      </c>
      <c r="D256" s="66">
        <v>8</v>
      </c>
    </row>
    <row r="257" spans="2:4" x14ac:dyDescent="0.2">
      <c r="B257" s="39" t="s">
        <v>86</v>
      </c>
      <c r="C257" s="39" t="s">
        <v>290</v>
      </c>
      <c r="D257" s="66">
        <v>8</v>
      </c>
    </row>
    <row r="258" spans="2:4" x14ac:dyDescent="0.2">
      <c r="B258" s="39" t="s">
        <v>141</v>
      </c>
      <c r="C258" s="39" t="s">
        <v>324</v>
      </c>
      <c r="D258" s="66">
        <v>8</v>
      </c>
    </row>
    <row r="259" spans="2:4" x14ac:dyDescent="0.2">
      <c r="B259" s="39" t="s">
        <v>141</v>
      </c>
      <c r="C259" s="39" t="s">
        <v>325</v>
      </c>
      <c r="D259" s="66">
        <v>8</v>
      </c>
    </row>
    <row r="260" spans="2:4" x14ac:dyDescent="0.2">
      <c r="B260" s="39" t="s">
        <v>294</v>
      </c>
      <c r="C260" s="39" t="s">
        <v>326</v>
      </c>
      <c r="D260" s="66">
        <v>8</v>
      </c>
    </row>
    <row r="261" spans="2:4" x14ac:dyDescent="0.2">
      <c r="B261" s="39" t="s">
        <v>152</v>
      </c>
      <c r="C261" s="39" t="s">
        <v>327</v>
      </c>
      <c r="D261" s="66">
        <v>8</v>
      </c>
    </row>
    <row r="262" spans="2:4" x14ac:dyDescent="0.2">
      <c r="B262" s="39" t="s">
        <v>89</v>
      </c>
      <c r="C262" s="39" t="s">
        <v>216</v>
      </c>
      <c r="D262" s="66">
        <v>7</v>
      </c>
    </row>
    <row r="263" spans="2:4" x14ac:dyDescent="0.2">
      <c r="B263" s="39" t="s">
        <v>89</v>
      </c>
      <c r="C263" s="39" t="s">
        <v>328</v>
      </c>
      <c r="D263" s="66">
        <v>7</v>
      </c>
    </row>
    <row r="264" spans="2:4" x14ac:dyDescent="0.2">
      <c r="B264" s="39" t="s">
        <v>119</v>
      </c>
      <c r="C264" s="39" t="s">
        <v>88</v>
      </c>
      <c r="D264" s="66">
        <v>7</v>
      </c>
    </row>
    <row r="265" spans="2:4" x14ac:dyDescent="0.2">
      <c r="B265" s="39" t="s">
        <v>91</v>
      </c>
      <c r="C265" s="39" t="s">
        <v>91</v>
      </c>
      <c r="D265" s="66">
        <v>7</v>
      </c>
    </row>
    <row r="266" spans="2:4" x14ac:dyDescent="0.2">
      <c r="B266" s="39" t="s">
        <v>75</v>
      </c>
      <c r="C266" s="39" t="s">
        <v>329</v>
      </c>
      <c r="D266" s="66">
        <v>7</v>
      </c>
    </row>
    <row r="267" spans="2:4" x14ac:dyDescent="0.2">
      <c r="B267" s="39" t="s">
        <v>137</v>
      </c>
      <c r="C267" s="39" t="s">
        <v>330</v>
      </c>
      <c r="D267" s="66">
        <v>7</v>
      </c>
    </row>
    <row r="268" spans="2:4" x14ac:dyDescent="0.2">
      <c r="B268" s="39" t="s">
        <v>331</v>
      </c>
      <c r="C268" s="39" t="s">
        <v>332</v>
      </c>
      <c r="D268" s="66">
        <v>7</v>
      </c>
    </row>
    <row r="269" spans="2:4" x14ac:dyDescent="0.2">
      <c r="B269" s="39" t="s">
        <v>105</v>
      </c>
      <c r="C269" s="39" t="s">
        <v>333</v>
      </c>
      <c r="D269" s="66">
        <v>7</v>
      </c>
    </row>
    <row r="270" spans="2:4" x14ac:dyDescent="0.2">
      <c r="B270" s="39" t="s">
        <v>105</v>
      </c>
      <c r="C270" s="39" t="s">
        <v>231</v>
      </c>
      <c r="D270" s="66">
        <v>7</v>
      </c>
    </row>
    <row r="271" spans="2:4" x14ac:dyDescent="0.2">
      <c r="B271" s="39" t="s">
        <v>222</v>
      </c>
      <c r="C271" s="39" t="s">
        <v>334</v>
      </c>
      <c r="D271" s="66">
        <v>7</v>
      </c>
    </row>
    <row r="272" spans="2:4" x14ac:dyDescent="0.2">
      <c r="B272" s="39" t="s">
        <v>269</v>
      </c>
      <c r="C272" s="39" t="s">
        <v>335</v>
      </c>
      <c r="D272" s="66">
        <v>7</v>
      </c>
    </row>
    <row r="273" spans="2:4" x14ac:dyDescent="0.2">
      <c r="B273" s="39" t="s">
        <v>269</v>
      </c>
      <c r="C273" s="39" t="s">
        <v>336</v>
      </c>
      <c r="D273" s="66">
        <v>7</v>
      </c>
    </row>
    <row r="274" spans="2:4" x14ac:dyDescent="0.2">
      <c r="B274" s="39" t="s">
        <v>95</v>
      </c>
      <c r="C274" s="39" t="s">
        <v>337</v>
      </c>
      <c r="D274" s="66">
        <v>7</v>
      </c>
    </row>
    <row r="275" spans="2:4" x14ac:dyDescent="0.2">
      <c r="B275" s="39" t="s">
        <v>95</v>
      </c>
      <c r="C275" s="39" t="s">
        <v>338</v>
      </c>
      <c r="D275" s="66">
        <v>7</v>
      </c>
    </row>
    <row r="276" spans="2:4" x14ac:dyDescent="0.2">
      <c r="B276" s="39" t="s">
        <v>95</v>
      </c>
      <c r="C276" s="39" t="s">
        <v>339</v>
      </c>
      <c r="D276" s="66">
        <v>7</v>
      </c>
    </row>
    <row r="277" spans="2:4" x14ac:dyDescent="0.2">
      <c r="B277" s="39" t="s">
        <v>95</v>
      </c>
      <c r="C277" s="39" t="s">
        <v>192</v>
      </c>
      <c r="D277" s="66">
        <v>7</v>
      </c>
    </row>
    <row r="278" spans="2:4" x14ac:dyDescent="0.2">
      <c r="B278" s="39" t="s">
        <v>124</v>
      </c>
      <c r="C278" s="39" t="s">
        <v>340</v>
      </c>
      <c r="D278" s="66">
        <v>7</v>
      </c>
    </row>
    <row r="279" spans="2:4" x14ac:dyDescent="0.2">
      <c r="B279" s="39" t="s">
        <v>124</v>
      </c>
      <c r="C279" s="39" t="s">
        <v>341</v>
      </c>
      <c r="D279" s="66">
        <v>7</v>
      </c>
    </row>
    <row r="280" spans="2:4" x14ac:dyDescent="0.2">
      <c r="B280" s="39" t="s">
        <v>122</v>
      </c>
      <c r="C280" s="39" t="s">
        <v>342</v>
      </c>
      <c r="D280" s="66">
        <v>7</v>
      </c>
    </row>
    <row r="281" spans="2:4" x14ac:dyDescent="0.2">
      <c r="B281" s="39" t="s">
        <v>122</v>
      </c>
      <c r="C281" s="39" t="s">
        <v>343</v>
      </c>
      <c r="D281" s="66">
        <v>7</v>
      </c>
    </row>
    <row r="282" spans="2:4" x14ac:dyDescent="0.2">
      <c r="B282" s="39" t="s">
        <v>184</v>
      </c>
      <c r="C282" s="39" t="s">
        <v>344</v>
      </c>
      <c r="D282" s="66">
        <v>7</v>
      </c>
    </row>
    <row r="283" spans="2:4" x14ac:dyDescent="0.2">
      <c r="B283" s="39" t="s">
        <v>132</v>
      </c>
      <c r="C283" s="39" t="s">
        <v>345</v>
      </c>
      <c r="D283" s="66">
        <v>7</v>
      </c>
    </row>
    <row r="284" spans="2:4" x14ac:dyDescent="0.2">
      <c r="B284" s="39" t="s">
        <v>186</v>
      </c>
      <c r="C284" s="39" t="s">
        <v>346</v>
      </c>
      <c r="D284" s="66">
        <v>7</v>
      </c>
    </row>
    <row r="285" spans="2:4" x14ac:dyDescent="0.2">
      <c r="B285" s="39" t="s">
        <v>77</v>
      </c>
      <c r="C285" s="39" t="s">
        <v>347</v>
      </c>
      <c r="D285" s="66">
        <v>7</v>
      </c>
    </row>
    <row r="286" spans="2:4" x14ac:dyDescent="0.2">
      <c r="B286" s="39" t="s">
        <v>77</v>
      </c>
      <c r="C286" s="39" t="s">
        <v>103</v>
      </c>
      <c r="D286" s="66">
        <v>7</v>
      </c>
    </row>
    <row r="287" spans="2:4" x14ac:dyDescent="0.2">
      <c r="B287" s="39" t="s">
        <v>77</v>
      </c>
      <c r="C287" s="39" t="s">
        <v>348</v>
      </c>
      <c r="D287" s="66">
        <v>7</v>
      </c>
    </row>
    <row r="288" spans="2:4" x14ac:dyDescent="0.2">
      <c r="B288" s="39" t="s">
        <v>77</v>
      </c>
      <c r="C288" s="39" t="s">
        <v>163</v>
      </c>
      <c r="D288" s="66">
        <v>7</v>
      </c>
    </row>
    <row r="289" spans="2:4" x14ac:dyDescent="0.2">
      <c r="B289" s="39" t="s">
        <v>133</v>
      </c>
      <c r="C289" s="39" t="s">
        <v>349</v>
      </c>
      <c r="D289" s="66">
        <v>7</v>
      </c>
    </row>
    <row r="290" spans="2:4" x14ac:dyDescent="0.2">
      <c r="B290" s="39" t="s">
        <v>127</v>
      </c>
      <c r="C290" s="39" t="s">
        <v>350</v>
      </c>
      <c r="D290" s="66">
        <v>7</v>
      </c>
    </row>
    <row r="291" spans="2:4" x14ac:dyDescent="0.2">
      <c r="B291" s="39" t="s">
        <v>127</v>
      </c>
      <c r="C291" s="39" t="s">
        <v>122</v>
      </c>
      <c r="D291" s="66">
        <v>7</v>
      </c>
    </row>
    <row r="292" spans="2:4" x14ac:dyDescent="0.2">
      <c r="B292" s="39" t="s">
        <v>149</v>
      </c>
      <c r="C292" s="39" t="s">
        <v>351</v>
      </c>
      <c r="D292" s="66">
        <v>7</v>
      </c>
    </row>
    <row r="293" spans="2:4" x14ac:dyDescent="0.2">
      <c r="B293" s="39" t="s">
        <v>149</v>
      </c>
      <c r="C293" s="39" t="s">
        <v>352</v>
      </c>
      <c r="D293" s="66">
        <v>7</v>
      </c>
    </row>
    <row r="294" spans="2:4" x14ac:dyDescent="0.2">
      <c r="B294" s="39" t="s">
        <v>149</v>
      </c>
      <c r="C294" s="39" t="s">
        <v>353</v>
      </c>
      <c r="D294" s="66">
        <v>7</v>
      </c>
    </row>
    <row r="295" spans="2:4" x14ac:dyDescent="0.2">
      <c r="B295" s="39" t="s">
        <v>97</v>
      </c>
      <c r="C295" s="39" t="s">
        <v>354</v>
      </c>
      <c r="D295" s="66">
        <v>7</v>
      </c>
    </row>
    <row r="296" spans="2:4" x14ac:dyDescent="0.2">
      <c r="B296" s="39" t="s">
        <v>100</v>
      </c>
      <c r="C296" s="39" t="s">
        <v>355</v>
      </c>
      <c r="D296" s="66">
        <v>7</v>
      </c>
    </row>
    <row r="297" spans="2:4" x14ac:dyDescent="0.2">
      <c r="B297" s="39" t="s">
        <v>207</v>
      </c>
      <c r="C297" s="39" t="s">
        <v>356</v>
      </c>
      <c r="D297" s="66">
        <v>7</v>
      </c>
    </row>
    <row r="298" spans="2:4" x14ac:dyDescent="0.2">
      <c r="B298" s="39" t="s">
        <v>209</v>
      </c>
      <c r="C298" s="39" t="s">
        <v>357</v>
      </c>
      <c r="D298" s="66">
        <v>7</v>
      </c>
    </row>
    <row r="299" spans="2:4" x14ac:dyDescent="0.2">
      <c r="B299" s="39" t="s">
        <v>141</v>
      </c>
      <c r="C299" s="39" t="s">
        <v>264</v>
      </c>
      <c r="D299" s="66">
        <v>7</v>
      </c>
    </row>
    <row r="300" spans="2:4" x14ac:dyDescent="0.2">
      <c r="B300" s="39" t="s">
        <v>141</v>
      </c>
      <c r="C300" s="39" t="s">
        <v>358</v>
      </c>
      <c r="D300" s="66">
        <v>7</v>
      </c>
    </row>
    <row r="301" spans="2:4" x14ac:dyDescent="0.2">
      <c r="B301" s="39" t="s">
        <v>141</v>
      </c>
      <c r="C301" s="39" t="s">
        <v>359</v>
      </c>
      <c r="D301" s="66">
        <v>7</v>
      </c>
    </row>
    <row r="302" spans="2:4" x14ac:dyDescent="0.2">
      <c r="B302" s="39" t="s">
        <v>294</v>
      </c>
      <c r="C302" s="39" t="s">
        <v>360</v>
      </c>
      <c r="D302" s="66">
        <v>7</v>
      </c>
    </row>
    <row r="303" spans="2:4" x14ac:dyDescent="0.2">
      <c r="B303" s="39" t="s">
        <v>152</v>
      </c>
      <c r="C303" s="39" t="s">
        <v>361</v>
      </c>
      <c r="D303" s="66">
        <v>7</v>
      </c>
    </row>
    <row r="304" spans="2:4" x14ac:dyDescent="0.2">
      <c r="B304" s="39" t="s">
        <v>89</v>
      </c>
      <c r="C304" s="39" t="s">
        <v>362</v>
      </c>
      <c r="D304" s="66">
        <v>6</v>
      </c>
    </row>
    <row r="305" spans="2:4" x14ac:dyDescent="0.2">
      <c r="B305" s="39" t="s">
        <v>89</v>
      </c>
      <c r="C305" s="39" t="s">
        <v>363</v>
      </c>
      <c r="D305" s="66">
        <v>6</v>
      </c>
    </row>
    <row r="306" spans="2:4" x14ac:dyDescent="0.2">
      <c r="B306" s="39" t="s">
        <v>119</v>
      </c>
      <c r="C306" s="39" t="s">
        <v>364</v>
      </c>
      <c r="D306" s="66">
        <v>6</v>
      </c>
    </row>
    <row r="307" spans="2:4" x14ac:dyDescent="0.2">
      <c r="B307" s="39" t="s">
        <v>119</v>
      </c>
      <c r="C307" s="39" t="s">
        <v>229</v>
      </c>
      <c r="D307" s="66">
        <v>6</v>
      </c>
    </row>
    <row r="308" spans="2:4" x14ac:dyDescent="0.2">
      <c r="B308" s="39" t="s">
        <v>102</v>
      </c>
      <c r="C308" s="39" t="s">
        <v>156</v>
      </c>
      <c r="D308" s="66">
        <v>6</v>
      </c>
    </row>
    <row r="309" spans="2:4" x14ac:dyDescent="0.2">
      <c r="B309" s="39" t="s">
        <v>220</v>
      </c>
      <c r="C309" s="39" t="s">
        <v>365</v>
      </c>
      <c r="D309" s="66">
        <v>6</v>
      </c>
    </row>
    <row r="310" spans="2:4" x14ac:dyDescent="0.2">
      <c r="B310" s="39" t="s">
        <v>137</v>
      </c>
      <c r="C310" s="39" t="s">
        <v>348</v>
      </c>
      <c r="D310" s="66">
        <v>6</v>
      </c>
    </row>
    <row r="311" spans="2:4" x14ac:dyDescent="0.2">
      <c r="B311" s="39" t="s">
        <v>331</v>
      </c>
      <c r="C311" s="39" t="s">
        <v>366</v>
      </c>
      <c r="D311" s="66">
        <v>6</v>
      </c>
    </row>
    <row r="312" spans="2:4" x14ac:dyDescent="0.2">
      <c r="B312" s="39" t="s">
        <v>331</v>
      </c>
      <c r="C312" s="39" t="s">
        <v>367</v>
      </c>
      <c r="D312" s="66">
        <v>6</v>
      </c>
    </row>
    <row r="313" spans="2:4" x14ac:dyDescent="0.2">
      <c r="B313" s="39" t="s">
        <v>146</v>
      </c>
      <c r="C313" s="39" t="s">
        <v>368</v>
      </c>
      <c r="D313" s="66">
        <v>6</v>
      </c>
    </row>
    <row r="314" spans="2:4" x14ac:dyDescent="0.2">
      <c r="B314" s="39" t="s">
        <v>105</v>
      </c>
      <c r="C314" s="39" t="s">
        <v>369</v>
      </c>
      <c r="D314" s="66">
        <v>6</v>
      </c>
    </row>
    <row r="315" spans="2:4" x14ac:dyDescent="0.2">
      <c r="B315" s="39" t="s">
        <v>222</v>
      </c>
      <c r="C315" s="39" t="s">
        <v>370</v>
      </c>
      <c r="D315" s="66">
        <v>6</v>
      </c>
    </row>
    <row r="316" spans="2:4" x14ac:dyDescent="0.2">
      <c r="B316" s="39" t="s">
        <v>222</v>
      </c>
      <c r="C316" s="39" t="s">
        <v>371</v>
      </c>
      <c r="D316" s="66">
        <v>6</v>
      </c>
    </row>
    <row r="317" spans="2:4" x14ac:dyDescent="0.2">
      <c r="B317" s="39" t="s">
        <v>269</v>
      </c>
      <c r="C317" s="39" t="s">
        <v>372</v>
      </c>
      <c r="D317" s="66">
        <v>6</v>
      </c>
    </row>
    <row r="318" spans="2:4" x14ac:dyDescent="0.2">
      <c r="B318" s="39" t="s">
        <v>305</v>
      </c>
      <c r="C318" s="39" t="s">
        <v>118</v>
      </c>
      <c r="D318" s="66">
        <v>6</v>
      </c>
    </row>
    <row r="319" spans="2:4" x14ac:dyDescent="0.2">
      <c r="B319" s="39" t="s">
        <v>305</v>
      </c>
      <c r="C319" s="39" t="s">
        <v>204</v>
      </c>
      <c r="D319" s="66">
        <v>6</v>
      </c>
    </row>
    <row r="320" spans="2:4" x14ac:dyDescent="0.2">
      <c r="B320" s="39" t="s">
        <v>114</v>
      </c>
      <c r="C320" s="39" t="s">
        <v>107</v>
      </c>
      <c r="D320" s="66">
        <v>6</v>
      </c>
    </row>
    <row r="321" spans="2:4" x14ac:dyDescent="0.2">
      <c r="B321" s="39" t="s">
        <v>95</v>
      </c>
      <c r="C321" s="39" t="s">
        <v>373</v>
      </c>
      <c r="D321" s="66">
        <v>6</v>
      </c>
    </row>
    <row r="322" spans="2:4" x14ac:dyDescent="0.2">
      <c r="B322" s="39" t="s">
        <v>95</v>
      </c>
      <c r="C322" s="39" t="s">
        <v>257</v>
      </c>
      <c r="D322" s="66">
        <v>6</v>
      </c>
    </row>
    <row r="323" spans="2:4" x14ac:dyDescent="0.2">
      <c r="B323" s="39" t="s">
        <v>95</v>
      </c>
      <c r="C323" s="39" t="s">
        <v>374</v>
      </c>
      <c r="D323" s="66">
        <v>6</v>
      </c>
    </row>
    <row r="324" spans="2:4" x14ac:dyDescent="0.2">
      <c r="B324" s="39" t="s">
        <v>124</v>
      </c>
      <c r="C324" s="39" t="s">
        <v>375</v>
      </c>
      <c r="D324" s="66">
        <v>6</v>
      </c>
    </row>
    <row r="325" spans="2:4" x14ac:dyDescent="0.2">
      <c r="B325" s="39" t="s">
        <v>124</v>
      </c>
      <c r="C325" s="39" t="s">
        <v>376</v>
      </c>
      <c r="D325" s="66">
        <v>6</v>
      </c>
    </row>
    <row r="326" spans="2:4" x14ac:dyDescent="0.2">
      <c r="B326" s="39" t="s">
        <v>124</v>
      </c>
      <c r="C326" s="39" t="s">
        <v>377</v>
      </c>
      <c r="D326" s="66">
        <v>6</v>
      </c>
    </row>
    <row r="327" spans="2:4" x14ac:dyDescent="0.2">
      <c r="B327" s="39" t="s">
        <v>124</v>
      </c>
      <c r="C327" s="39" t="s">
        <v>378</v>
      </c>
      <c r="D327" s="66">
        <v>6</v>
      </c>
    </row>
    <row r="328" spans="2:4" x14ac:dyDescent="0.2">
      <c r="B328" s="39" t="s">
        <v>122</v>
      </c>
      <c r="C328" s="39" t="s">
        <v>379</v>
      </c>
      <c r="D328" s="66">
        <v>6</v>
      </c>
    </row>
    <row r="329" spans="2:4" x14ac:dyDescent="0.2">
      <c r="B329" s="39" t="s">
        <v>122</v>
      </c>
      <c r="C329" s="39" t="s">
        <v>380</v>
      </c>
      <c r="D329" s="66">
        <v>6</v>
      </c>
    </row>
    <row r="330" spans="2:4" x14ac:dyDescent="0.2">
      <c r="B330" s="39" t="s">
        <v>93</v>
      </c>
      <c r="C330" s="39" t="s">
        <v>381</v>
      </c>
      <c r="D330" s="66">
        <v>6</v>
      </c>
    </row>
    <row r="331" spans="2:4" x14ac:dyDescent="0.2">
      <c r="B331" s="39" t="s">
        <v>184</v>
      </c>
      <c r="C331" s="39" t="s">
        <v>382</v>
      </c>
      <c r="D331" s="66">
        <v>6</v>
      </c>
    </row>
    <row r="332" spans="2:4" x14ac:dyDescent="0.2">
      <c r="B332" s="39" t="s">
        <v>184</v>
      </c>
      <c r="C332" s="39" t="s">
        <v>136</v>
      </c>
      <c r="D332" s="66">
        <v>6</v>
      </c>
    </row>
    <row r="333" spans="2:4" x14ac:dyDescent="0.2">
      <c r="B333" s="39" t="s">
        <v>184</v>
      </c>
      <c r="C333" s="39" t="s">
        <v>383</v>
      </c>
      <c r="D333" s="66">
        <v>6</v>
      </c>
    </row>
    <row r="334" spans="2:4" x14ac:dyDescent="0.2">
      <c r="B334" s="39" t="s">
        <v>184</v>
      </c>
      <c r="C334" s="39" t="s">
        <v>384</v>
      </c>
      <c r="D334" s="66">
        <v>6</v>
      </c>
    </row>
    <row r="335" spans="2:4" x14ac:dyDescent="0.2">
      <c r="B335" s="39" t="s">
        <v>132</v>
      </c>
      <c r="C335" s="39" t="s">
        <v>385</v>
      </c>
      <c r="D335" s="66">
        <v>6</v>
      </c>
    </row>
    <row r="336" spans="2:4" x14ac:dyDescent="0.2">
      <c r="B336" s="39" t="s">
        <v>132</v>
      </c>
      <c r="C336" s="39" t="s">
        <v>281</v>
      </c>
      <c r="D336" s="66">
        <v>6</v>
      </c>
    </row>
    <row r="337" spans="2:4" x14ac:dyDescent="0.2">
      <c r="B337" s="39" t="s">
        <v>132</v>
      </c>
      <c r="C337" s="39" t="s">
        <v>245</v>
      </c>
      <c r="D337" s="66">
        <v>6</v>
      </c>
    </row>
    <row r="338" spans="2:4" x14ac:dyDescent="0.2">
      <c r="B338" s="39" t="s">
        <v>186</v>
      </c>
      <c r="C338" s="39" t="s">
        <v>386</v>
      </c>
      <c r="D338" s="66">
        <v>6</v>
      </c>
    </row>
    <row r="339" spans="2:4" x14ac:dyDescent="0.2">
      <c r="B339" s="39" t="s">
        <v>186</v>
      </c>
      <c r="C339" s="39" t="s">
        <v>387</v>
      </c>
      <c r="D339" s="66">
        <v>6</v>
      </c>
    </row>
    <row r="340" spans="2:4" x14ac:dyDescent="0.2">
      <c r="B340" s="39" t="s">
        <v>186</v>
      </c>
      <c r="C340" s="39" t="s">
        <v>388</v>
      </c>
      <c r="D340" s="66">
        <v>6</v>
      </c>
    </row>
    <row r="341" spans="2:4" x14ac:dyDescent="0.2">
      <c r="B341" s="39" t="s">
        <v>77</v>
      </c>
      <c r="C341" s="39" t="s">
        <v>389</v>
      </c>
      <c r="D341" s="66">
        <v>6</v>
      </c>
    </row>
    <row r="342" spans="2:4" x14ac:dyDescent="0.2">
      <c r="B342" s="39" t="s">
        <v>127</v>
      </c>
      <c r="C342" s="39" t="s">
        <v>390</v>
      </c>
      <c r="D342" s="66">
        <v>6</v>
      </c>
    </row>
    <row r="343" spans="2:4" x14ac:dyDescent="0.2">
      <c r="B343" s="39" t="s">
        <v>127</v>
      </c>
      <c r="C343" s="39" t="s">
        <v>391</v>
      </c>
      <c r="D343" s="66">
        <v>6</v>
      </c>
    </row>
    <row r="344" spans="2:4" x14ac:dyDescent="0.2">
      <c r="B344" s="39" t="s">
        <v>127</v>
      </c>
      <c r="C344" s="39" t="s">
        <v>321</v>
      </c>
      <c r="D344" s="66">
        <v>6</v>
      </c>
    </row>
    <row r="345" spans="2:4" x14ac:dyDescent="0.2">
      <c r="B345" s="39" t="s">
        <v>127</v>
      </c>
      <c r="C345" s="39" t="s">
        <v>94</v>
      </c>
      <c r="D345" s="66">
        <v>6</v>
      </c>
    </row>
    <row r="346" spans="2:4" x14ac:dyDescent="0.2">
      <c r="B346" s="39" t="s">
        <v>127</v>
      </c>
      <c r="C346" s="39" t="s">
        <v>392</v>
      </c>
      <c r="D346" s="66">
        <v>6</v>
      </c>
    </row>
    <row r="347" spans="2:4" x14ac:dyDescent="0.2">
      <c r="B347" s="39" t="s">
        <v>127</v>
      </c>
      <c r="C347" s="39" t="s">
        <v>126</v>
      </c>
      <c r="D347" s="66">
        <v>6</v>
      </c>
    </row>
    <row r="348" spans="2:4" x14ac:dyDescent="0.2">
      <c r="B348" s="39" t="s">
        <v>140</v>
      </c>
      <c r="C348" s="39" t="s">
        <v>393</v>
      </c>
      <c r="D348" s="66">
        <v>6</v>
      </c>
    </row>
    <row r="349" spans="2:4" x14ac:dyDescent="0.2">
      <c r="B349" s="39" t="s">
        <v>140</v>
      </c>
      <c r="C349" s="39" t="s">
        <v>394</v>
      </c>
      <c r="D349" s="66">
        <v>6</v>
      </c>
    </row>
    <row r="350" spans="2:4" x14ac:dyDescent="0.2">
      <c r="B350" s="39" t="s">
        <v>100</v>
      </c>
      <c r="C350" s="39" t="s">
        <v>395</v>
      </c>
      <c r="D350" s="66">
        <v>6</v>
      </c>
    </row>
    <row r="351" spans="2:4" x14ac:dyDescent="0.2">
      <c r="B351" s="39" t="s">
        <v>108</v>
      </c>
      <c r="C351" s="39" t="s">
        <v>396</v>
      </c>
      <c r="D351" s="66">
        <v>6</v>
      </c>
    </row>
    <row r="352" spans="2:4" x14ac:dyDescent="0.2">
      <c r="B352" s="39" t="s">
        <v>86</v>
      </c>
      <c r="C352" s="39" t="s">
        <v>204</v>
      </c>
      <c r="D352" s="66">
        <v>6</v>
      </c>
    </row>
    <row r="353" spans="2:4" x14ac:dyDescent="0.2">
      <c r="B353" s="39" t="s">
        <v>86</v>
      </c>
      <c r="C353" s="39" t="s">
        <v>397</v>
      </c>
      <c r="D353" s="66">
        <v>6</v>
      </c>
    </row>
    <row r="354" spans="2:4" x14ac:dyDescent="0.2">
      <c r="B354" s="39" t="s">
        <v>141</v>
      </c>
      <c r="C354" s="39" t="s">
        <v>398</v>
      </c>
      <c r="D354" s="66">
        <v>6</v>
      </c>
    </row>
    <row r="355" spans="2:4" x14ac:dyDescent="0.2">
      <c r="B355" s="39" t="s">
        <v>294</v>
      </c>
      <c r="C355" s="39" t="s">
        <v>231</v>
      </c>
      <c r="D355" s="66">
        <v>6</v>
      </c>
    </row>
    <row r="356" spans="2:4" x14ac:dyDescent="0.2">
      <c r="B356" s="39" t="s">
        <v>294</v>
      </c>
      <c r="C356" s="39" t="s">
        <v>399</v>
      </c>
      <c r="D356" s="66">
        <v>6</v>
      </c>
    </row>
    <row r="357" spans="2:4" x14ac:dyDescent="0.2">
      <c r="B357" s="39" t="s">
        <v>152</v>
      </c>
      <c r="C357" s="39" t="s">
        <v>400</v>
      </c>
      <c r="D357" s="66">
        <v>6</v>
      </c>
    </row>
    <row r="358" spans="2:4" x14ac:dyDescent="0.2">
      <c r="B358" s="39" t="s">
        <v>152</v>
      </c>
      <c r="C358" s="39" t="s">
        <v>401</v>
      </c>
      <c r="D358" s="66">
        <v>6</v>
      </c>
    </row>
    <row r="359" spans="2:4" x14ac:dyDescent="0.2">
      <c r="B359" s="39" t="s">
        <v>119</v>
      </c>
      <c r="C359" s="39" t="s">
        <v>402</v>
      </c>
      <c r="D359" s="66">
        <v>5</v>
      </c>
    </row>
    <row r="360" spans="2:4" x14ac:dyDescent="0.2">
      <c r="B360" s="39" t="s">
        <v>102</v>
      </c>
      <c r="C360" s="39" t="s">
        <v>175</v>
      </c>
      <c r="D360" s="66">
        <v>5</v>
      </c>
    </row>
    <row r="361" spans="2:4" x14ac:dyDescent="0.2">
      <c r="B361" s="39" t="s">
        <v>102</v>
      </c>
      <c r="C361" s="39" t="s">
        <v>126</v>
      </c>
      <c r="D361" s="66">
        <v>5</v>
      </c>
    </row>
    <row r="362" spans="2:4" x14ac:dyDescent="0.2">
      <c r="B362" s="39" t="s">
        <v>102</v>
      </c>
      <c r="C362" s="39" t="s">
        <v>403</v>
      </c>
      <c r="D362" s="66">
        <v>5</v>
      </c>
    </row>
    <row r="363" spans="2:4" x14ac:dyDescent="0.2">
      <c r="B363" s="39" t="s">
        <v>220</v>
      </c>
      <c r="C363" s="39" t="s">
        <v>404</v>
      </c>
      <c r="D363" s="66">
        <v>5</v>
      </c>
    </row>
    <row r="364" spans="2:4" x14ac:dyDescent="0.2">
      <c r="B364" s="39" t="s">
        <v>331</v>
      </c>
      <c r="C364" s="39" t="s">
        <v>405</v>
      </c>
      <c r="D364" s="66">
        <v>5</v>
      </c>
    </row>
    <row r="365" spans="2:4" x14ac:dyDescent="0.2">
      <c r="B365" s="39" t="s">
        <v>331</v>
      </c>
      <c r="C365" s="39" t="s">
        <v>406</v>
      </c>
      <c r="D365" s="66">
        <v>5</v>
      </c>
    </row>
    <row r="366" spans="2:4" x14ac:dyDescent="0.2">
      <c r="B366" s="39" t="s">
        <v>146</v>
      </c>
      <c r="C366" s="39" t="s">
        <v>407</v>
      </c>
      <c r="D366" s="66">
        <v>5</v>
      </c>
    </row>
    <row r="367" spans="2:4" x14ac:dyDescent="0.2">
      <c r="B367" s="39" t="s">
        <v>146</v>
      </c>
      <c r="C367" s="39" t="s">
        <v>408</v>
      </c>
      <c r="D367" s="66">
        <v>5</v>
      </c>
    </row>
    <row r="368" spans="2:4" x14ac:dyDescent="0.2">
      <c r="B368" s="39" t="s">
        <v>146</v>
      </c>
      <c r="C368" s="39" t="s">
        <v>409</v>
      </c>
      <c r="D368" s="66">
        <v>5</v>
      </c>
    </row>
    <row r="369" spans="2:4" x14ac:dyDescent="0.2">
      <c r="B369" s="39" t="s">
        <v>105</v>
      </c>
      <c r="C369" s="39" t="s">
        <v>410</v>
      </c>
      <c r="D369" s="66">
        <v>5</v>
      </c>
    </row>
    <row r="370" spans="2:4" x14ac:dyDescent="0.2">
      <c r="B370" s="39" t="s">
        <v>222</v>
      </c>
      <c r="C370" s="39" t="s">
        <v>411</v>
      </c>
      <c r="D370" s="66">
        <v>5</v>
      </c>
    </row>
    <row r="371" spans="2:4" x14ac:dyDescent="0.2">
      <c r="B371" s="39" t="s">
        <v>222</v>
      </c>
      <c r="C371" s="39" t="s">
        <v>412</v>
      </c>
      <c r="D371" s="66">
        <v>5</v>
      </c>
    </row>
    <row r="372" spans="2:4" x14ac:dyDescent="0.2">
      <c r="B372" s="39" t="s">
        <v>269</v>
      </c>
      <c r="C372" s="39" t="s">
        <v>413</v>
      </c>
      <c r="D372" s="66">
        <v>5</v>
      </c>
    </row>
    <row r="373" spans="2:4" x14ac:dyDescent="0.2">
      <c r="B373" s="39" t="s">
        <v>269</v>
      </c>
      <c r="C373" s="39" t="s">
        <v>414</v>
      </c>
      <c r="D373" s="66">
        <v>5</v>
      </c>
    </row>
    <row r="374" spans="2:4" x14ac:dyDescent="0.2">
      <c r="B374" s="39" t="s">
        <v>271</v>
      </c>
      <c r="C374" s="39" t="s">
        <v>88</v>
      </c>
      <c r="D374" s="66">
        <v>5</v>
      </c>
    </row>
    <row r="375" spans="2:4" x14ac:dyDescent="0.2">
      <c r="B375" s="39" t="s">
        <v>271</v>
      </c>
      <c r="C375" s="39" t="s">
        <v>415</v>
      </c>
      <c r="D375" s="66">
        <v>5</v>
      </c>
    </row>
    <row r="376" spans="2:4" x14ac:dyDescent="0.2">
      <c r="B376" s="39" t="s">
        <v>305</v>
      </c>
      <c r="C376" s="39" t="s">
        <v>416</v>
      </c>
      <c r="D376" s="66">
        <v>5</v>
      </c>
    </row>
    <row r="377" spans="2:4" x14ac:dyDescent="0.2">
      <c r="B377" s="39" t="s">
        <v>305</v>
      </c>
      <c r="C377" s="39" t="s">
        <v>231</v>
      </c>
      <c r="D377" s="66">
        <v>5</v>
      </c>
    </row>
    <row r="378" spans="2:4" x14ac:dyDescent="0.2">
      <c r="B378" s="39" t="s">
        <v>95</v>
      </c>
      <c r="C378" s="39" t="s">
        <v>88</v>
      </c>
      <c r="D378" s="66">
        <v>5</v>
      </c>
    </row>
    <row r="379" spans="2:4" x14ac:dyDescent="0.2">
      <c r="B379" s="39" t="s">
        <v>95</v>
      </c>
      <c r="C379" s="39" t="s">
        <v>417</v>
      </c>
      <c r="D379" s="66">
        <v>5</v>
      </c>
    </row>
    <row r="380" spans="2:4" x14ac:dyDescent="0.2">
      <c r="B380" s="39" t="s">
        <v>95</v>
      </c>
      <c r="C380" s="39" t="s">
        <v>418</v>
      </c>
      <c r="D380" s="66">
        <v>5</v>
      </c>
    </row>
    <row r="381" spans="2:4" x14ac:dyDescent="0.2">
      <c r="B381" s="39" t="s">
        <v>95</v>
      </c>
      <c r="C381" s="39" t="s">
        <v>325</v>
      </c>
      <c r="D381" s="66">
        <v>5</v>
      </c>
    </row>
    <row r="382" spans="2:4" x14ac:dyDescent="0.2">
      <c r="B382" s="39" t="s">
        <v>95</v>
      </c>
      <c r="C382" s="39" t="s">
        <v>419</v>
      </c>
      <c r="D382" s="66">
        <v>5</v>
      </c>
    </row>
    <row r="383" spans="2:4" x14ac:dyDescent="0.2">
      <c r="B383" s="39" t="s">
        <v>95</v>
      </c>
      <c r="C383" s="39" t="s">
        <v>111</v>
      </c>
      <c r="D383" s="66">
        <v>5</v>
      </c>
    </row>
    <row r="384" spans="2:4" x14ac:dyDescent="0.2">
      <c r="B384" s="39" t="s">
        <v>124</v>
      </c>
      <c r="C384" s="39" t="s">
        <v>420</v>
      </c>
      <c r="D384" s="66">
        <v>5</v>
      </c>
    </row>
    <row r="385" spans="2:4" x14ac:dyDescent="0.2">
      <c r="B385" s="39" t="s">
        <v>124</v>
      </c>
      <c r="C385" s="39" t="s">
        <v>83</v>
      </c>
      <c r="D385" s="66">
        <v>5</v>
      </c>
    </row>
    <row r="386" spans="2:4" x14ac:dyDescent="0.2">
      <c r="B386" s="39" t="s">
        <v>122</v>
      </c>
      <c r="C386" s="39" t="s">
        <v>421</v>
      </c>
      <c r="D386" s="66">
        <v>5</v>
      </c>
    </row>
    <row r="387" spans="2:4" x14ac:dyDescent="0.2">
      <c r="B387" s="39" t="s">
        <v>122</v>
      </c>
      <c r="C387" s="39" t="s">
        <v>422</v>
      </c>
      <c r="D387" s="66">
        <v>5</v>
      </c>
    </row>
    <row r="388" spans="2:4" x14ac:dyDescent="0.2">
      <c r="B388" s="39" t="s">
        <v>122</v>
      </c>
      <c r="C388" s="39" t="s">
        <v>163</v>
      </c>
      <c r="D388" s="66">
        <v>5</v>
      </c>
    </row>
    <row r="389" spans="2:4" x14ac:dyDescent="0.2">
      <c r="B389" s="39" t="s">
        <v>122</v>
      </c>
      <c r="C389" s="39" t="s">
        <v>423</v>
      </c>
      <c r="D389" s="66">
        <v>5</v>
      </c>
    </row>
    <row r="390" spans="2:4" x14ac:dyDescent="0.2">
      <c r="B390" s="39" t="s">
        <v>122</v>
      </c>
      <c r="C390" s="39" t="s">
        <v>424</v>
      </c>
      <c r="D390" s="66">
        <v>5</v>
      </c>
    </row>
    <row r="391" spans="2:4" x14ac:dyDescent="0.2">
      <c r="B391" s="39" t="s">
        <v>122</v>
      </c>
      <c r="C391" s="39" t="s">
        <v>425</v>
      </c>
      <c r="D391" s="66">
        <v>5</v>
      </c>
    </row>
    <row r="392" spans="2:4" x14ac:dyDescent="0.2">
      <c r="B392" s="39" t="s">
        <v>80</v>
      </c>
      <c r="C392" s="39" t="s">
        <v>282</v>
      </c>
      <c r="D392" s="66">
        <v>5</v>
      </c>
    </row>
    <row r="393" spans="2:4" x14ac:dyDescent="0.2">
      <c r="B393" s="39" t="s">
        <v>80</v>
      </c>
      <c r="C393" s="39" t="s">
        <v>426</v>
      </c>
      <c r="D393" s="66">
        <v>5</v>
      </c>
    </row>
    <row r="394" spans="2:4" x14ac:dyDescent="0.2">
      <c r="B394" s="39" t="s">
        <v>80</v>
      </c>
      <c r="C394" s="39" t="s">
        <v>267</v>
      </c>
      <c r="D394" s="66">
        <v>5</v>
      </c>
    </row>
    <row r="395" spans="2:4" x14ac:dyDescent="0.2">
      <c r="B395" s="39" t="s">
        <v>184</v>
      </c>
      <c r="C395" s="39" t="s">
        <v>427</v>
      </c>
      <c r="D395" s="66">
        <v>5</v>
      </c>
    </row>
    <row r="396" spans="2:4" x14ac:dyDescent="0.2">
      <c r="B396" s="39" t="s">
        <v>184</v>
      </c>
      <c r="C396" s="39" t="s">
        <v>391</v>
      </c>
      <c r="D396" s="66">
        <v>5</v>
      </c>
    </row>
    <row r="397" spans="2:4" x14ac:dyDescent="0.2">
      <c r="B397" s="39" t="s">
        <v>132</v>
      </c>
      <c r="C397" s="39" t="s">
        <v>428</v>
      </c>
      <c r="D397" s="66">
        <v>5</v>
      </c>
    </row>
    <row r="398" spans="2:4" x14ac:dyDescent="0.2">
      <c r="B398" s="39" t="s">
        <v>132</v>
      </c>
      <c r="C398" s="39" t="s">
        <v>429</v>
      </c>
      <c r="D398" s="66">
        <v>5</v>
      </c>
    </row>
    <row r="399" spans="2:4" x14ac:dyDescent="0.2">
      <c r="B399" s="39" t="s">
        <v>186</v>
      </c>
      <c r="C399" s="39" t="s">
        <v>231</v>
      </c>
      <c r="D399" s="66">
        <v>5</v>
      </c>
    </row>
    <row r="400" spans="2:4" x14ac:dyDescent="0.2">
      <c r="B400" s="39" t="s">
        <v>186</v>
      </c>
      <c r="C400" s="39" t="s">
        <v>430</v>
      </c>
      <c r="D400" s="66">
        <v>5</v>
      </c>
    </row>
    <row r="401" spans="2:4" x14ac:dyDescent="0.2">
      <c r="B401" s="39" t="s">
        <v>186</v>
      </c>
      <c r="C401" s="39" t="s">
        <v>431</v>
      </c>
      <c r="D401" s="66">
        <v>5</v>
      </c>
    </row>
    <row r="402" spans="2:4" x14ac:dyDescent="0.2">
      <c r="B402" s="39" t="s">
        <v>186</v>
      </c>
      <c r="C402" s="39" t="s">
        <v>432</v>
      </c>
      <c r="D402" s="66">
        <v>5</v>
      </c>
    </row>
    <row r="403" spans="2:4" x14ac:dyDescent="0.2">
      <c r="B403" s="39" t="s">
        <v>77</v>
      </c>
      <c r="C403" s="39" t="s">
        <v>433</v>
      </c>
      <c r="D403" s="66">
        <v>5</v>
      </c>
    </row>
    <row r="404" spans="2:4" x14ac:dyDescent="0.2">
      <c r="B404" s="39" t="s">
        <v>77</v>
      </c>
      <c r="C404" s="39" t="s">
        <v>122</v>
      </c>
      <c r="D404" s="66">
        <v>5</v>
      </c>
    </row>
    <row r="405" spans="2:4" x14ac:dyDescent="0.2">
      <c r="B405" s="39" t="s">
        <v>127</v>
      </c>
      <c r="C405" s="39" t="s">
        <v>434</v>
      </c>
      <c r="D405" s="66">
        <v>5</v>
      </c>
    </row>
    <row r="406" spans="2:4" x14ac:dyDescent="0.2">
      <c r="B406" s="39" t="s">
        <v>127</v>
      </c>
      <c r="C406" s="39" t="s">
        <v>435</v>
      </c>
      <c r="D406" s="66">
        <v>5</v>
      </c>
    </row>
    <row r="407" spans="2:4" x14ac:dyDescent="0.2">
      <c r="B407" s="39" t="s">
        <v>127</v>
      </c>
      <c r="C407" s="39" t="s">
        <v>436</v>
      </c>
      <c r="D407" s="66">
        <v>5</v>
      </c>
    </row>
    <row r="408" spans="2:4" x14ac:dyDescent="0.2">
      <c r="B408" s="39" t="s">
        <v>140</v>
      </c>
      <c r="C408" s="39" t="s">
        <v>437</v>
      </c>
      <c r="D408" s="66">
        <v>5</v>
      </c>
    </row>
    <row r="409" spans="2:4" x14ac:dyDescent="0.2">
      <c r="B409" s="39" t="s">
        <v>149</v>
      </c>
      <c r="C409" s="39" t="s">
        <v>438</v>
      </c>
      <c r="D409" s="66">
        <v>5</v>
      </c>
    </row>
    <row r="410" spans="2:4" x14ac:dyDescent="0.2">
      <c r="B410" s="39" t="s">
        <v>97</v>
      </c>
      <c r="C410" s="39" t="s">
        <v>439</v>
      </c>
      <c r="D410" s="66">
        <v>5</v>
      </c>
    </row>
    <row r="411" spans="2:4" x14ac:dyDescent="0.2">
      <c r="B411" s="39" t="s">
        <v>97</v>
      </c>
      <c r="C411" s="39" t="s">
        <v>440</v>
      </c>
      <c r="D411" s="66">
        <v>5</v>
      </c>
    </row>
    <row r="412" spans="2:4" x14ac:dyDescent="0.2">
      <c r="B412" s="39" t="s">
        <v>97</v>
      </c>
      <c r="C412" s="39" t="s">
        <v>441</v>
      </c>
      <c r="D412" s="66">
        <v>5</v>
      </c>
    </row>
    <row r="413" spans="2:4" x14ac:dyDescent="0.2">
      <c r="B413" s="39" t="s">
        <v>100</v>
      </c>
      <c r="C413" s="39" t="s">
        <v>359</v>
      </c>
      <c r="D413" s="66">
        <v>5</v>
      </c>
    </row>
    <row r="414" spans="2:4" x14ac:dyDescent="0.2">
      <c r="B414" s="39" t="s">
        <v>108</v>
      </c>
      <c r="C414" s="39" t="s">
        <v>442</v>
      </c>
      <c r="D414" s="66">
        <v>5</v>
      </c>
    </row>
    <row r="415" spans="2:4" x14ac:dyDescent="0.2">
      <c r="B415" s="39" t="s">
        <v>209</v>
      </c>
      <c r="C415" s="39" t="s">
        <v>443</v>
      </c>
      <c r="D415" s="66">
        <v>5</v>
      </c>
    </row>
    <row r="416" spans="2:4" x14ac:dyDescent="0.2">
      <c r="B416" s="39" t="s">
        <v>86</v>
      </c>
      <c r="C416" s="39" t="s">
        <v>444</v>
      </c>
      <c r="D416" s="66">
        <v>5</v>
      </c>
    </row>
    <row r="417" spans="2:4" x14ac:dyDescent="0.2">
      <c r="B417" s="39" t="s">
        <v>141</v>
      </c>
      <c r="C417" s="39" t="s">
        <v>445</v>
      </c>
      <c r="D417" s="66">
        <v>5</v>
      </c>
    </row>
    <row r="418" spans="2:4" x14ac:dyDescent="0.2">
      <c r="B418" s="39" t="s">
        <v>141</v>
      </c>
      <c r="C418" s="39" t="s">
        <v>446</v>
      </c>
      <c r="D418" s="66">
        <v>5</v>
      </c>
    </row>
    <row r="419" spans="2:4" x14ac:dyDescent="0.2">
      <c r="B419" s="39" t="s">
        <v>141</v>
      </c>
      <c r="C419" s="39" t="s">
        <v>447</v>
      </c>
      <c r="D419" s="66">
        <v>5</v>
      </c>
    </row>
    <row r="420" spans="2:4" x14ac:dyDescent="0.2">
      <c r="B420" s="39" t="s">
        <v>141</v>
      </c>
      <c r="C420" s="39" t="s">
        <v>107</v>
      </c>
      <c r="D420" s="66">
        <v>5</v>
      </c>
    </row>
    <row r="421" spans="2:4" x14ac:dyDescent="0.2">
      <c r="B421" s="39" t="s">
        <v>141</v>
      </c>
      <c r="C421" s="39" t="s">
        <v>448</v>
      </c>
      <c r="D421" s="66">
        <v>5</v>
      </c>
    </row>
    <row r="422" spans="2:4" x14ac:dyDescent="0.2">
      <c r="B422" s="39" t="s">
        <v>141</v>
      </c>
      <c r="C422" s="39" t="s">
        <v>449</v>
      </c>
      <c r="D422" s="66">
        <v>5</v>
      </c>
    </row>
    <row r="423" spans="2:4" x14ac:dyDescent="0.2">
      <c r="B423" s="39" t="s">
        <v>141</v>
      </c>
      <c r="C423" s="39" t="s">
        <v>450</v>
      </c>
      <c r="D423" s="66">
        <v>5</v>
      </c>
    </row>
    <row r="424" spans="2:4" x14ac:dyDescent="0.2">
      <c r="B424" s="39" t="s">
        <v>294</v>
      </c>
      <c r="C424" s="39" t="s">
        <v>451</v>
      </c>
      <c r="D424" s="66">
        <v>5</v>
      </c>
    </row>
    <row r="425" spans="2:4" x14ac:dyDescent="0.2">
      <c r="B425" s="39" t="s">
        <v>294</v>
      </c>
      <c r="C425" s="39" t="s">
        <v>204</v>
      </c>
      <c r="D425" s="66">
        <v>5</v>
      </c>
    </row>
    <row r="426" spans="2:4" x14ac:dyDescent="0.2">
      <c r="B426" s="39" t="s">
        <v>294</v>
      </c>
      <c r="C426" s="39" t="s">
        <v>452</v>
      </c>
      <c r="D426" s="66">
        <v>5</v>
      </c>
    </row>
    <row r="427" spans="2:4" x14ac:dyDescent="0.2">
      <c r="B427" s="39" t="s">
        <v>453</v>
      </c>
      <c r="C427" s="39" t="s">
        <v>454</v>
      </c>
      <c r="D427" s="66">
        <v>4</v>
      </c>
    </row>
    <row r="428" spans="2:4" x14ac:dyDescent="0.2">
      <c r="B428" s="39" t="s">
        <v>89</v>
      </c>
      <c r="C428" s="39" t="s">
        <v>455</v>
      </c>
      <c r="D428" s="66">
        <v>4</v>
      </c>
    </row>
    <row r="429" spans="2:4" x14ac:dyDescent="0.2">
      <c r="B429" s="39" t="s">
        <v>89</v>
      </c>
      <c r="C429" s="39" t="s">
        <v>456</v>
      </c>
      <c r="D429" s="66">
        <v>4</v>
      </c>
    </row>
    <row r="430" spans="2:4" x14ac:dyDescent="0.2">
      <c r="B430" s="39" t="s">
        <v>89</v>
      </c>
      <c r="C430" s="39" t="s">
        <v>457</v>
      </c>
      <c r="D430" s="66">
        <v>4</v>
      </c>
    </row>
    <row r="431" spans="2:4" x14ac:dyDescent="0.2">
      <c r="B431" s="39" t="s">
        <v>119</v>
      </c>
      <c r="C431" s="39" t="s">
        <v>458</v>
      </c>
      <c r="D431" s="66">
        <v>4</v>
      </c>
    </row>
    <row r="432" spans="2:4" x14ac:dyDescent="0.2">
      <c r="B432" s="39" t="s">
        <v>119</v>
      </c>
      <c r="C432" s="39" t="s">
        <v>459</v>
      </c>
      <c r="D432" s="66">
        <v>4</v>
      </c>
    </row>
    <row r="433" spans="2:4" x14ac:dyDescent="0.2">
      <c r="B433" s="39" t="s">
        <v>119</v>
      </c>
      <c r="C433" s="39" t="s">
        <v>460</v>
      </c>
      <c r="D433" s="66">
        <v>4</v>
      </c>
    </row>
    <row r="434" spans="2:4" x14ac:dyDescent="0.2">
      <c r="B434" s="39" t="s">
        <v>102</v>
      </c>
      <c r="C434" s="39" t="s">
        <v>355</v>
      </c>
      <c r="D434" s="66">
        <v>4</v>
      </c>
    </row>
    <row r="435" spans="2:4" x14ac:dyDescent="0.2">
      <c r="B435" s="39" t="s">
        <v>220</v>
      </c>
      <c r="C435" s="39" t="s">
        <v>461</v>
      </c>
      <c r="D435" s="66">
        <v>4</v>
      </c>
    </row>
    <row r="436" spans="2:4" x14ac:dyDescent="0.2">
      <c r="B436" s="39" t="s">
        <v>137</v>
      </c>
      <c r="C436" s="39" t="s">
        <v>462</v>
      </c>
      <c r="D436" s="66">
        <v>4</v>
      </c>
    </row>
    <row r="437" spans="2:4" x14ac:dyDescent="0.2">
      <c r="B437" s="39" t="s">
        <v>137</v>
      </c>
      <c r="C437" s="39" t="s">
        <v>463</v>
      </c>
      <c r="D437" s="66">
        <v>4</v>
      </c>
    </row>
    <row r="438" spans="2:4" x14ac:dyDescent="0.2">
      <c r="B438" s="39" t="s">
        <v>331</v>
      </c>
      <c r="C438" s="39" t="s">
        <v>89</v>
      </c>
      <c r="D438" s="66">
        <v>4</v>
      </c>
    </row>
    <row r="439" spans="2:4" x14ac:dyDescent="0.2">
      <c r="B439" s="39" t="s">
        <v>331</v>
      </c>
      <c r="C439" s="39" t="s">
        <v>464</v>
      </c>
      <c r="D439" s="66">
        <v>4</v>
      </c>
    </row>
    <row r="440" spans="2:4" x14ac:dyDescent="0.2">
      <c r="B440" s="39" t="s">
        <v>331</v>
      </c>
      <c r="C440" s="39" t="s">
        <v>465</v>
      </c>
      <c r="D440" s="66">
        <v>4</v>
      </c>
    </row>
    <row r="441" spans="2:4" x14ac:dyDescent="0.2">
      <c r="B441" s="39" t="s">
        <v>331</v>
      </c>
      <c r="C441" s="39" t="s">
        <v>466</v>
      </c>
      <c r="D441" s="66">
        <v>4</v>
      </c>
    </row>
    <row r="442" spans="2:4" x14ac:dyDescent="0.2">
      <c r="B442" s="39" t="s">
        <v>331</v>
      </c>
      <c r="C442" s="39" t="s">
        <v>467</v>
      </c>
      <c r="D442" s="66">
        <v>4</v>
      </c>
    </row>
    <row r="443" spans="2:4" x14ac:dyDescent="0.2">
      <c r="B443" s="39" t="s">
        <v>146</v>
      </c>
      <c r="C443" s="39" t="s">
        <v>468</v>
      </c>
      <c r="D443" s="66">
        <v>4</v>
      </c>
    </row>
    <row r="444" spans="2:4" x14ac:dyDescent="0.2">
      <c r="B444" s="39" t="s">
        <v>146</v>
      </c>
      <c r="C444" s="39" t="s">
        <v>469</v>
      </c>
      <c r="D444" s="66">
        <v>4</v>
      </c>
    </row>
    <row r="445" spans="2:4" x14ac:dyDescent="0.2">
      <c r="B445" s="39" t="s">
        <v>222</v>
      </c>
      <c r="C445" s="39" t="s">
        <v>303</v>
      </c>
      <c r="D445" s="66">
        <v>4</v>
      </c>
    </row>
    <row r="446" spans="2:4" x14ac:dyDescent="0.2">
      <c r="B446" s="39" t="s">
        <v>222</v>
      </c>
      <c r="C446" s="39" t="s">
        <v>470</v>
      </c>
      <c r="D446" s="66">
        <v>4</v>
      </c>
    </row>
    <row r="447" spans="2:4" x14ac:dyDescent="0.2">
      <c r="B447" s="39" t="s">
        <v>222</v>
      </c>
      <c r="C447" s="39" t="s">
        <v>471</v>
      </c>
      <c r="D447" s="66">
        <v>4</v>
      </c>
    </row>
    <row r="448" spans="2:4" x14ac:dyDescent="0.2">
      <c r="B448" s="39" t="s">
        <v>222</v>
      </c>
      <c r="C448" s="39" t="s">
        <v>472</v>
      </c>
      <c r="D448" s="66">
        <v>4</v>
      </c>
    </row>
    <row r="449" spans="2:4" x14ac:dyDescent="0.2">
      <c r="B449" s="39" t="s">
        <v>222</v>
      </c>
      <c r="C449" s="39" t="s">
        <v>473</v>
      </c>
      <c r="D449" s="66">
        <v>4</v>
      </c>
    </row>
    <row r="450" spans="2:4" x14ac:dyDescent="0.2">
      <c r="B450" s="39" t="s">
        <v>222</v>
      </c>
      <c r="C450" s="39" t="s">
        <v>474</v>
      </c>
      <c r="D450" s="66">
        <v>4</v>
      </c>
    </row>
    <row r="451" spans="2:4" x14ac:dyDescent="0.2">
      <c r="B451" s="39" t="s">
        <v>269</v>
      </c>
      <c r="C451" s="39" t="s">
        <v>475</v>
      </c>
      <c r="D451" s="66">
        <v>4</v>
      </c>
    </row>
    <row r="452" spans="2:4" x14ac:dyDescent="0.2">
      <c r="B452" s="39" t="s">
        <v>269</v>
      </c>
      <c r="C452" s="39" t="s">
        <v>231</v>
      </c>
      <c r="D452" s="66">
        <v>4</v>
      </c>
    </row>
    <row r="453" spans="2:4" x14ac:dyDescent="0.2">
      <c r="B453" s="39" t="s">
        <v>269</v>
      </c>
      <c r="C453" s="39" t="s">
        <v>175</v>
      </c>
      <c r="D453" s="66">
        <v>4</v>
      </c>
    </row>
    <row r="454" spans="2:4" x14ac:dyDescent="0.2">
      <c r="B454" s="39" t="s">
        <v>269</v>
      </c>
      <c r="C454" s="39" t="s">
        <v>476</v>
      </c>
      <c r="D454" s="66">
        <v>4</v>
      </c>
    </row>
    <row r="455" spans="2:4" x14ac:dyDescent="0.2">
      <c r="B455" s="39" t="s">
        <v>269</v>
      </c>
      <c r="C455" s="39" t="s">
        <v>477</v>
      </c>
      <c r="D455" s="66">
        <v>4</v>
      </c>
    </row>
    <row r="456" spans="2:4" x14ac:dyDescent="0.2">
      <c r="B456" s="39" t="s">
        <v>269</v>
      </c>
      <c r="C456" s="39" t="s">
        <v>478</v>
      </c>
      <c r="D456" s="66">
        <v>4</v>
      </c>
    </row>
    <row r="457" spans="2:4" x14ac:dyDescent="0.2">
      <c r="B457" s="39" t="s">
        <v>271</v>
      </c>
      <c r="C457" s="39" t="s">
        <v>479</v>
      </c>
      <c r="D457" s="66">
        <v>4</v>
      </c>
    </row>
    <row r="458" spans="2:4" x14ac:dyDescent="0.2">
      <c r="B458" s="39" t="s">
        <v>305</v>
      </c>
      <c r="C458" s="39" t="s">
        <v>480</v>
      </c>
      <c r="D458" s="66">
        <v>4</v>
      </c>
    </row>
    <row r="459" spans="2:4" x14ac:dyDescent="0.2">
      <c r="B459" s="39" t="s">
        <v>305</v>
      </c>
      <c r="C459" s="39" t="s">
        <v>168</v>
      </c>
      <c r="D459" s="66">
        <v>4</v>
      </c>
    </row>
    <row r="460" spans="2:4" x14ac:dyDescent="0.2">
      <c r="B460" s="39" t="s">
        <v>114</v>
      </c>
      <c r="C460" s="39" t="s">
        <v>481</v>
      </c>
      <c r="D460" s="66">
        <v>4</v>
      </c>
    </row>
    <row r="461" spans="2:4" x14ac:dyDescent="0.2">
      <c r="B461" s="39" t="s">
        <v>114</v>
      </c>
      <c r="C461" s="39" t="s">
        <v>482</v>
      </c>
      <c r="D461" s="66">
        <v>4</v>
      </c>
    </row>
    <row r="462" spans="2:4" x14ac:dyDescent="0.2">
      <c r="B462" s="39" t="s">
        <v>114</v>
      </c>
      <c r="C462" s="39" t="s">
        <v>483</v>
      </c>
      <c r="D462" s="66">
        <v>4</v>
      </c>
    </row>
    <row r="463" spans="2:4" x14ac:dyDescent="0.2">
      <c r="B463" s="39" t="s">
        <v>95</v>
      </c>
      <c r="C463" s="39" t="s">
        <v>484</v>
      </c>
      <c r="D463" s="66">
        <v>4</v>
      </c>
    </row>
    <row r="464" spans="2:4" x14ac:dyDescent="0.2">
      <c r="B464" s="39" t="s">
        <v>95</v>
      </c>
      <c r="C464" s="39" t="s">
        <v>246</v>
      </c>
      <c r="D464" s="66">
        <v>4</v>
      </c>
    </row>
    <row r="465" spans="2:4" x14ac:dyDescent="0.2">
      <c r="B465" s="39" t="s">
        <v>95</v>
      </c>
      <c r="C465" s="39" t="s">
        <v>485</v>
      </c>
      <c r="D465" s="66">
        <v>4</v>
      </c>
    </row>
    <row r="466" spans="2:4" x14ac:dyDescent="0.2">
      <c r="B466" s="39" t="s">
        <v>95</v>
      </c>
      <c r="C466" s="39" t="s">
        <v>486</v>
      </c>
      <c r="D466" s="66">
        <v>4</v>
      </c>
    </row>
    <row r="467" spans="2:4" x14ac:dyDescent="0.2">
      <c r="B467" s="39" t="s">
        <v>95</v>
      </c>
      <c r="C467" s="39" t="s">
        <v>487</v>
      </c>
      <c r="D467" s="66">
        <v>4</v>
      </c>
    </row>
    <row r="468" spans="2:4" x14ac:dyDescent="0.2">
      <c r="B468" s="39" t="s">
        <v>95</v>
      </c>
      <c r="C468" s="39" t="s">
        <v>488</v>
      </c>
      <c r="D468" s="66">
        <v>4</v>
      </c>
    </row>
    <row r="469" spans="2:4" x14ac:dyDescent="0.2">
      <c r="B469" s="39" t="s">
        <v>95</v>
      </c>
      <c r="C469" s="39" t="s">
        <v>456</v>
      </c>
      <c r="D469" s="66">
        <v>4</v>
      </c>
    </row>
    <row r="470" spans="2:4" x14ac:dyDescent="0.2">
      <c r="B470" s="39" t="s">
        <v>95</v>
      </c>
      <c r="C470" s="39" t="s">
        <v>489</v>
      </c>
      <c r="D470" s="66">
        <v>4</v>
      </c>
    </row>
    <row r="471" spans="2:4" x14ac:dyDescent="0.2">
      <c r="B471" s="39" t="s">
        <v>95</v>
      </c>
      <c r="C471" s="39" t="s">
        <v>490</v>
      </c>
      <c r="D471" s="66">
        <v>4</v>
      </c>
    </row>
    <row r="472" spans="2:4" x14ac:dyDescent="0.2">
      <c r="B472" s="39" t="s">
        <v>124</v>
      </c>
      <c r="C472" s="39" t="s">
        <v>491</v>
      </c>
      <c r="D472" s="66">
        <v>4</v>
      </c>
    </row>
    <row r="473" spans="2:4" x14ac:dyDescent="0.2">
      <c r="B473" s="39" t="s">
        <v>122</v>
      </c>
      <c r="C473" s="39" t="s">
        <v>492</v>
      </c>
      <c r="D473" s="66">
        <v>4</v>
      </c>
    </row>
    <row r="474" spans="2:4" x14ac:dyDescent="0.2">
      <c r="B474" s="39" t="s">
        <v>122</v>
      </c>
      <c r="C474" s="39" t="s">
        <v>493</v>
      </c>
      <c r="D474" s="66">
        <v>4</v>
      </c>
    </row>
    <row r="475" spans="2:4" x14ac:dyDescent="0.2">
      <c r="B475" s="39" t="s">
        <v>122</v>
      </c>
      <c r="C475" s="39" t="s">
        <v>494</v>
      </c>
      <c r="D475" s="66">
        <v>4</v>
      </c>
    </row>
    <row r="476" spans="2:4" x14ac:dyDescent="0.2">
      <c r="B476" s="39" t="s">
        <v>122</v>
      </c>
      <c r="C476" s="39" t="s">
        <v>495</v>
      </c>
      <c r="D476" s="66">
        <v>4</v>
      </c>
    </row>
    <row r="477" spans="2:4" x14ac:dyDescent="0.2">
      <c r="B477" s="39" t="s">
        <v>122</v>
      </c>
      <c r="C477" s="39" t="s">
        <v>496</v>
      </c>
      <c r="D477" s="66">
        <v>4</v>
      </c>
    </row>
    <row r="478" spans="2:4" x14ac:dyDescent="0.2">
      <c r="B478" s="39" t="s">
        <v>122</v>
      </c>
      <c r="C478" s="39" t="s">
        <v>225</v>
      </c>
      <c r="D478" s="66">
        <v>4</v>
      </c>
    </row>
    <row r="479" spans="2:4" x14ac:dyDescent="0.2">
      <c r="B479" s="39" t="s">
        <v>93</v>
      </c>
      <c r="C479" s="39" t="s">
        <v>497</v>
      </c>
      <c r="D479" s="66">
        <v>4</v>
      </c>
    </row>
    <row r="480" spans="2:4" x14ac:dyDescent="0.2">
      <c r="B480" s="39" t="s">
        <v>93</v>
      </c>
      <c r="C480" s="39" t="s">
        <v>498</v>
      </c>
      <c r="D480" s="66">
        <v>4</v>
      </c>
    </row>
    <row r="481" spans="2:4" x14ac:dyDescent="0.2">
      <c r="B481" s="39" t="s">
        <v>184</v>
      </c>
      <c r="C481" s="39" t="s">
        <v>499</v>
      </c>
      <c r="D481" s="66">
        <v>4</v>
      </c>
    </row>
    <row r="482" spans="2:4" x14ac:dyDescent="0.2">
      <c r="B482" s="39" t="s">
        <v>184</v>
      </c>
      <c r="C482" s="39" t="s">
        <v>500</v>
      </c>
      <c r="D482" s="66">
        <v>4</v>
      </c>
    </row>
    <row r="483" spans="2:4" x14ac:dyDescent="0.2">
      <c r="B483" s="39" t="s">
        <v>132</v>
      </c>
      <c r="C483" s="39" t="s">
        <v>175</v>
      </c>
      <c r="D483" s="66">
        <v>4</v>
      </c>
    </row>
    <row r="484" spans="2:4" x14ac:dyDescent="0.2">
      <c r="B484" s="39" t="s">
        <v>132</v>
      </c>
      <c r="C484" s="39" t="s">
        <v>501</v>
      </c>
      <c r="D484" s="66">
        <v>4</v>
      </c>
    </row>
    <row r="485" spans="2:4" x14ac:dyDescent="0.2">
      <c r="B485" s="39" t="s">
        <v>186</v>
      </c>
      <c r="C485" s="39" t="s">
        <v>502</v>
      </c>
      <c r="D485" s="66">
        <v>4</v>
      </c>
    </row>
    <row r="486" spans="2:4" x14ac:dyDescent="0.2">
      <c r="B486" s="39" t="s">
        <v>133</v>
      </c>
      <c r="C486" s="39" t="s">
        <v>503</v>
      </c>
      <c r="D486" s="66">
        <v>4</v>
      </c>
    </row>
    <row r="487" spans="2:4" x14ac:dyDescent="0.2">
      <c r="B487" s="39" t="s">
        <v>140</v>
      </c>
      <c r="C487" s="39" t="s">
        <v>78</v>
      </c>
      <c r="D487" s="66">
        <v>4</v>
      </c>
    </row>
    <row r="488" spans="2:4" x14ac:dyDescent="0.2">
      <c r="B488" s="39" t="s">
        <v>140</v>
      </c>
      <c r="C488" s="39" t="s">
        <v>504</v>
      </c>
      <c r="D488" s="66">
        <v>4</v>
      </c>
    </row>
    <row r="489" spans="2:4" x14ac:dyDescent="0.2">
      <c r="B489" s="39" t="s">
        <v>149</v>
      </c>
      <c r="C489" s="39" t="s">
        <v>505</v>
      </c>
      <c r="D489" s="66">
        <v>4</v>
      </c>
    </row>
    <row r="490" spans="2:4" x14ac:dyDescent="0.2">
      <c r="B490" s="39" t="s">
        <v>149</v>
      </c>
      <c r="C490" s="39" t="s">
        <v>506</v>
      </c>
      <c r="D490" s="66">
        <v>4</v>
      </c>
    </row>
    <row r="491" spans="2:4" x14ac:dyDescent="0.2">
      <c r="B491" s="39" t="s">
        <v>149</v>
      </c>
      <c r="C491" s="39" t="s">
        <v>507</v>
      </c>
      <c r="D491" s="66">
        <v>4</v>
      </c>
    </row>
    <row r="492" spans="2:4" x14ac:dyDescent="0.2">
      <c r="B492" s="39" t="s">
        <v>149</v>
      </c>
      <c r="C492" s="39" t="s">
        <v>508</v>
      </c>
      <c r="D492" s="66">
        <v>4</v>
      </c>
    </row>
    <row r="493" spans="2:4" x14ac:dyDescent="0.2">
      <c r="B493" s="39" t="s">
        <v>97</v>
      </c>
      <c r="C493" s="39" t="s">
        <v>509</v>
      </c>
      <c r="D493" s="66">
        <v>4</v>
      </c>
    </row>
    <row r="494" spans="2:4" x14ac:dyDescent="0.2">
      <c r="B494" s="39" t="s">
        <v>108</v>
      </c>
      <c r="C494" s="39" t="s">
        <v>231</v>
      </c>
      <c r="D494" s="66">
        <v>4</v>
      </c>
    </row>
    <row r="495" spans="2:4" x14ac:dyDescent="0.2">
      <c r="B495" s="39" t="s">
        <v>108</v>
      </c>
      <c r="C495" s="39" t="s">
        <v>510</v>
      </c>
      <c r="D495" s="66">
        <v>4</v>
      </c>
    </row>
    <row r="496" spans="2:4" x14ac:dyDescent="0.2">
      <c r="B496" s="39" t="s">
        <v>207</v>
      </c>
      <c r="C496" s="39" t="s">
        <v>511</v>
      </c>
      <c r="D496" s="66">
        <v>4</v>
      </c>
    </row>
    <row r="497" spans="2:4" x14ac:dyDescent="0.2">
      <c r="B497" s="39" t="s">
        <v>207</v>
      </c>
      <c r="C497" s="39" t="s">
        <v>512</v>
      </c>
      <c r="D497" s="66">
        <v>4</v>
      </c>
    </row>
    <row r="498" spans="2:4" x14ac:dyDescent="0.2">
      <c r="B498" s="39" t="s">
        <v>207</v>
      </c>
      <c r="C498" s="39" t="s">
        <v>513</v>
      </c>
      <c r="D498" s="66">
        <v>4</v>
      </c>
    </row>
    <row r="499" spans="2:4" x14ac:dyDescent="0.2">
      <c r="B499" s="39" t="s">
        <v>209</v>
      </c>
      <c r="C499" s="39" t="s">
        <v>514</v>
      </c>
      <c r="D499" s="66">
        <v>4</v>
      </c>
    </row>
    <row r="500" spans="2:4" x14ac:dyDescent="0.2">
      <c r="B500" s="39" t="s">
        <v>209</v>
      </c>
      <c r="C500" s="39" t="s">
        <v>515</v>
      </c>
      <c r="D500" s="66">
        <v>4</v>
      </c>
    </row>
    <row r="501" spans="2:4" x14ac:dyDescent="0.2">
      <c r="B501" s="39" t="s">
        <v>86</v>
      </c>
      <c r="C501" s="39" t="s">
        <v>251</v>
      </c>
      <c r="D501" s="66">
        <v>4</v>
      </c>
    </row>
    <row r="502" spans="2:4" x14ac:dyDescent="0.2">
      <c r="B502" s="39" t="s">
        <v>86</v>
      </c>
      <c r="C502" s="39" t="s">
        <v>516</v>
      </c>
      <c r="D502" s="66">
        <v>4</v>
      </c>
    </row>
    <row r="503" spans="2:4" x14ac:dyDescent="0.2">
      <c r="B503" s="39" t="s">
        <v>86</v>
      </c>
      <c r="C503" s="39" t="s">
        <v>517</v>
      </c>
      <c r="D503" s="66">
        <v>4</v>
      </c>
    </row>
    <row r="504" spans="2:4" x14ac:dyDescent="0.2">
      <c r="B504" s="39" t="s">
        <v>86</v>
      </c>
      <c r="C504" s="39" t="s">
        <v>518</v>
      </c>
      <c r="D504" s="66">
        <v>4</v>
      </c>
    </row>
    <row r="505" spans="2:4" x14ac:dyDescent="0.2">
      <c r="B505" s="39" t="s">
        <v>141</v>
      </c>
      <c r="C505" s="39" t="s">
        <v>519</v>
      </c>
      <c r="D505" s="66">
        <v>4</v>
      </c>
    </row>
    <row r="506" spans="2:4" x14ac:dyDescent="0.2">
      <c r="B506" s="39" t="s">
        <v>141</v>
      </c>
      <c r="C506" s="39" t="s">
        <v>118</v>
      </c>
      <c r="D506" s="66">
        <v>4</v>
      </c>
    </row>
    <row r="507" spans="2:4" x14ac:dyDescent="0.2">
      <c r="B507" s="39" t="s">
        <v>141</v>
      </c>
      <c r="C507" s="39" t="s">
        <v>520</v>
      </c>
      <c r="D507" s="66">
        <v>4</v>
      </c>
    </row>
    <row r="508" spans="2:4" x14ac:dyDescent="0.2">
      <c r="B508" s="39" t="s">
        <v>294</v>
      </c>
      <c r="C508" s="39" t="s">
        <v>521</v>
      </c>
      <c r="D508" s="66">
        <v>4</v>
      </c>
    </row>
    <row r="509" spans="2:4" x14ac:dyDescent="0.2">
      <c r="B509" s="39" t="s">
        <v>294</v>
      </c>
      <c r="C509" s="39" t="s">
        <v>156</v>
      </c>
      <c r="D509" s="66">
        <v>4</v>
      </c>
    </row>
    <row r="510" spans="2:4" x14ac:dyDescent="0.2">
      <c r="B510" s="39" t="s">
        <v>294</v>
      </c>
      <c r="C510" s="39" t="s">
        <v>522</v>
      </c>
      <c r="D510" s="66">
        <v>4</v>
      </c>
    </row>
    <row r="511" spans="2:4" x14ac:dyDescent="0.2">
      <c r="B511" s="39" t="s">
        <v>294</v>
      </c>
      <c r="C511" s="39" t="s">
        <v>131</v>
      </c>
      <c r="D511" s="66">
        <v>4</v>
      </c>
    </row>
    <row r="512" spans="2:4" x14ac:dyDescent="0.2">
      <c r="B512" s="39" t="s">
        <v>294</v>
      </c>
      <c r="C512" s="39" t="s">
        <v>523</v>
      </c>
      <c r="D512" s="66">
        <v>4</v>
      </c>
    </row>
    <row r="513" spans="2:4" x14ac:dyDescent="0.2">
      <c r="B513" s="39" t="s">
        <v>294</v>
      </c>
      <c r="C513" s="39" t="s">
        <v>524</v>
      </c>
      <c r="D513" s="66">
        <v>4</v>
      </c>
    </row>
    <row r="514" spans="2:4" x14ac:dyDescent="0.2">
      <c r="B514" s="39" t="s">
        <v>152</v>
      </c>
      <c r="C514" s="39" t="s">
        <v>525</v>
      </c>
      <c r="D514" s="66">
        <v>4</v>
      </c>
    </row>
    <row r="515" spans="2:4" x14ac:dyDescent="0.2">
      <c r="B515" s="39" t="s">
        <v>453</v>
      </c>
      <c r="C515" s="39" t="s">
        <v>526</v>
      </c>
      <c r="D515" s="66">
        <v>3</v>
      </c>
    </row>
    <row r="516" spans="2:4" x14ac:dyDescent="0.2">
      <c r="B516" s="39" t="s">
        <v>453</v>
      </c>
      <c r="C516" s="39" t="s">
        <v>527</v>
      </c>
      <c r="D516" s="66">
        <v>3</v>
      </c>
    </row>
    <row r="517" spans="2:4" x14ac:dyDescent="0.2">
      <c r="B517" s="39" t="s">
        <v>89</v>
      </c>
      <c r="C517" s="39" t="s">
        <v>88</v>
      </c>
      <c r="D517" s="66">
        <v>3</v>
      </c>
    </row>
    <row r="518" spans="2:4" x14ac:dyDescent="0.2">
      <c r="B518" s="39" t="s">
        <v>89</v>
      </c>
      <c r="C518" s="39" t="s">
        <v>528</v>
      </c>
      <c r="D518" s="66">
        <v>3</v>
      </c>
    </row>
    <row r="519" spans="2:4" x14ac:dyDescent="0.2">
      <c r="B519" s="39" t="s">
        <v>89</v>
      </c>
      <c r="C519" s="39" t="s">
        <v>529</v>
      </c>
      <c r="D519" s="66">
        <v>3</v>
      </c>
    </row>
    <row r="520" spans="2:4" x14ac:dyDescent="0.2">
      <c r="B520" s="39" t="s">
        <v>89</v>
      </c>
      <c r="C520" s="39" t="s">
        <v>355</v>
      </c>
      <c r="D520" s="66">
        <v>3</v>
      </c>
    </row>
    <row r="521" spans="2:4" x14ac:dyDescent="0.2">
      <c r="B521" s="39" t="s">
        <v>119</v>
      </c>
      <c r="C521" s="39" t="s">
        <v>78</v>
      </c>
      <c r="D521" s="66">
        <v>3</v>
      </c>
    </row>
    <row r="522" spans="2:4" x14ac:dyDescent="0.2">
      <c r="B522" s="39" t="s">
        <v>119</v>
      </c>
      <c r="C522" s="39" t="s">
        <v>530</v>
      </c>
      <c r="D522" s="66">
        <v>3</v>
      </c>
    </row>
    <row r="523" spans="2:4" x14ac:dyDescent="0.2">
      <c r="B523" s="39" t="s">
        <v>119</v>
      </c>
      <c r="C523" s="39" t="s">
        <v>170</v>
      </c>
      <c r="D523" s="66">
        <v>3</v>
      </c>
    </row>
    <row r="524" spans="2:4" x14ac:dyDescent="0.2">
      <c r="B524" s="39" t="s">
        <v>102</v>
      </c>
      <c r="C524" s="39" t="s">
        <v>140</v>
      </c>
      <c r="D524" s="66">
        <v>3</v>
      </c>
    </row>
    <row r="525" spans="2:4" x14ac:dyDescent="0.2">
      <c r="B525" s="39" t="s">
        <v>91</v>
      </c>
      <c r="C525" s="39" t="s">
        <v>103</v>
      </c>
      <c r="D525" s="66">
        <v>3</v>
      </c>
    </row>
    <row r="526" spans="2:4" x14ac:dyDescent="0.2">
      <c r="B526" s="39" t="s">
        <v>220</v>
      </c>
      <c r="C526" s="39" t="s">
        <v>348</v>
      </c>
      <c r="D526" s="66">
        <v>3</v>
      </c>
    </row>
    <row r="527" spans="2:4" x14ac:dyDescent="0.2">
      <c r="B527" s="39" t="s">
        <v>331</v>
      </c>
      <c r="C527" s="39" t="s">
        <v>531</v>
      </c>
      <c r="D527" s="66">
        <v>3</v>
      </c>
    </row>
    <row r="528" spans="2:4" x14ac:dyDescent="0.2">
      <c r="B528" s="39" t="s">
        <v>331</v>
      </c>
      <c r="C528" s="39" t="s">
        <v>532</v>
      </c>
      <c r="D528" s="66">
        <v>3</v>
      </c>
    </row>
    <row r="529" spans="2:4" x14ac:dyDescent="0.2">
      <c r="B529" s="39" t="s">
        <v>146</v>
      </c>
      <c r="C529" s="39" t="s">
        <v>533</v>
      </c>
      <c r="D529" s="66">
        <v>3</v>
      </c>
    </row>
    <row r="530" spans="2:4" x14ac:dyDescent="0.2">
      <c r="B530" s="39" t="s">
        <v>146</v>
      </c>
      <c r="C530" s="39" t="s">
        <v>534</v>
      </c>
      <c r="D530" s="66">
        <v>3</v>
      </c>
    </row>
    <row r="531" spans="2:4" x14ac:dyDescent="0.2">
      <c r="B531" s="39" t="s">
        <v>146</v>
      </c>
      <c r="C531" s="39" t="s">
        <v>122</v>
      </c>
      <c r="D531" s="66">
        <v>3</v>
      </c>
    </row>
    <row r="532" spans="2:4" x14ac:dyDescent="0.2">
      <c r="B532" s="39" t="s">
        <v>146</v>
      </c>
      <c r="C532" s="39" t="s">
        <v>535</v>
      </c>
      <c r="D532" s="66">
        <v>3</v>
      </c>
    </row>
    <row r="533" spans="2:4" x14ac:dyDescent="0.2">
      <c r="B533" s="39" t="s">
        <v>146</v>
      </c>
      <c r="C533" s="39" t="s">
        <v>355</v>
      </c>
      <c r="D533" s="66">
        <v>3</v>
      </c>
    </row>
    <row r="534" spans="2:4" x14ac:dyDescent="0.2">
      <c r="B534" s="39" t="s">
        <v>105</v>
      </c>
      <c r="C534" s="39" t="s">
        <v>536</v>
      </c>
      <c r="D534" s="66">
        <v>3</v>
      </c>
    </row>
    <row r="535" spans="2:4" x14ac:dyDescent="0.2">
      <c r="B535" s="39" t="s">
        <v>222</v>
      </c>
      <c r="C535" s="39" t="s">
        <v>537</v>
      </c>
      <c r="D535" s="66">
        <v>3</v>
      </c>
    </row>
    <row r="536" spans="2:4" x14ac:dyDescent="0.2">
      <c r="B536" s="39" t="s">
        <v>222</v>
      </c>
      <c r="C536" s="39" t="s">
        <v>538</v>
      </c>
      <c r="D536" s="66">
        <v>3</v>
      </c>
    </row>
    <row r="537" spans="2:4" x14ac:dyDescent="0.2">
      <c r="B537" s="39" t="s">
        <v>222</v>
      </c>
      <c r="C537" s="39" t="s">
        <v>539</v>
      </c>
      <c r="D537" s="66">
        <v>3</v>
      </c>
    </row>
    <row r="538" spans="2:4" x14ac:dyDescent="0.2">
      <c r="B538" s="39" t="s">
        <v>269</v>
      </c>
      <c r="C538" s="39" t="s">
        <v>91</v>
      </c>
      <c r="D538" s="66">
        <v>3</v>
      </c>
    </row>
    <row r="539" spans="2:4" x14ac:dyDescent="0.2">
      <c r="B539" s="39" t="s">
        <v>269</v>
      </c>
      <c r="C539" s="39" t="s">
        <v>540</v>
      </c>
      <c r="D539" s="66">
        <v>3</v>
      </c>
    </row>
    <row r="540" spans="2:4" x14ac:dyDescent="0.2">
      <c r="B540" s="39" t="s">
        <v>271</v>
      </c>
      <c r="C540" s="39" t="s">
        <v>541</v>
      </c>
      <c r="D540" s="66">
        <v>3</v>
      </c>
    </row>
    <row r="541" spans="2:4" x14ac:dyDescent="0.2">
      <c r="B541" s="39" t="s">
        <v>305</v>
      </c>
      <c r="C541" s="39" t="s">
        <v>542</v>
      </c>
      <c r="D541" s="66">
        <v>3</v>
      </c>
    </row>
    <row r="542" spans="2:4" x14ac:dyDescent="0.2">
      <c r="B542" s="39" t="s">
        <v>305</v>
      </c>
      <c r="C542" s="39" t="s">
        <v>543</v>
      </c>
      <c r="D542" s="66">
        <v>3</v>
      </c>
    </row>
    <row r="543" spans="2:4" x14ac:dyDescent="0.2">
      <c r="B543" s="39" t="s">
        <v>305</v>
      </c>
      <c r="C543" s="39" t="s">
        <v>363</v>
      </c>
      <c r="D543" s="66">
        <v>3</v>
      </c>
    </row>
    <row r="544" spans="2:4" x14ac:dyDescent="0.2">
      <c r="B544" s="39" t="s">
        <v>305</v>
      </c>
      <c r="C544" s="39" t="s">
        <v>544</v>
      </c>
      <c r="D544" s="66">
        <v>3</v>
      </c>
    </row>
    <row r="545" spans="2:4" x14ac:dyDescent="0.2">
      <c r="B545" s="39" t="s">
        <v>305</v>
      </c>
      <c r="C545" s="39" t="s">
        <v>289</v>
      </c>
      <c r="D545" s="66">
        <v>3</v>
      </c>
    </row>
    <row r="546" spans="2:4" x14ac:dyDescent="0.2">
      <c r="B546" s="39" t="s">
        <v>305</v>
      </c>
      <c r="C546" s="39" t="s">
        <v>545</v>
      </c>
      <c r="D546" s="66">
        <v>3</v>
      </c>
    </row>
    <row r="547" spans="2:4" x14ac:dyDescent="0.2">
      <c r="B547" s="39" t="s">
        <v>114</v>
      </c>
      <c r="C547" s="39" t="s">
        <v>546</v>
      </c>
      <c r="D547" s="66">
        <v>3</v>
      </c>
    </row>
    <row r="548" spans="2:4" x14ac:dyDescent="0.2">
      <c r="B548" s="39" t="s">
        <v>114</v>
      </c>
      <c r="C548" s="39" t="s">
        <v>325</v>
      </c>
      <c r="D548" s="66">
        <v>3</v>
      </c>
    </row>
    <row r="549" spans="2:4" x14ac:dyDescent="0.2">
      <c r="B549" s="39" t="s">
        <v>95</v>
      </c>
      <c r="C549" s="39" t="s">
        <v>547</v>
      </c>
      <c r="D549" s="66">
        <v>3</v>
      </c>
    </row>
    <row r="550" spans="2:4" x14ac:dyDescent="0.2">
      <c r="B550" s="39" t="s">
        <v>95</v>
      </c>
      <c r="C550" s="39" t="s">
        <v>548</v>
      </c>
      <c r="D550" s="66">
        <v>3</v>
      </c>
    </row>
    <row r="551" spans="2:4" x14ac:dyDescent="0.2">
      <c r="B551" s="39" t="s">
        <v>95</v>
      </c>
      <c r="C551" s="39" t="s">
        <v>549</v>
      </c>
      <c r="D551" s="66">
        <v>3</v>
      </c>
    </row>
    <row r="552" spans="2:4" x14ac:dyDescent="0.2">
      <c r="B552" s="39" t="s">
        <v>95</v>
      </c>
      <c r="C552" s="39" t="s">
        <v>550</v>
      </c>
      <c r="D552" s="66">
        <v>3</v>
      </c>
    </row>
    <row r="553" spans="2:4" x14ac:dyDescent="0.2">
      <c r="B553" s="39" t="s">
        <v>95</v>
      </c>
      <c r="C553" s="39" t="s">
        <v>176</v>
      </c>
      <c r="D553" s="66">
        <v>3</v>
      </c>
    </row>
    <row r="554" spans="2:4" x14ac:dyDescent="0.2">
      <c r="B554" s="39" t="s">
        <v>124</v>
      </c>
      <c r="C554" s="39" t="s">
        <v>172</v>
      </c>
      <c r="D554" s="66">
        <v>3</v>
      </c>
    </row>
    <row r="555" spans="2:4" x14ac:dyDescent="0.2">
      <c r="B555" s="39" t="s">
        <v>122</v>
      </c>
      <c r="C555" s="39" t="s">
        <v>551</v>
      </c>
      <c r="D555" s="66">
        <v>3</v>
      </c>
    </row>
    <row r="556" spans="2:4" x14ac:dyDescent="0.2">
      <c r="B556" s="39" t="s">
        <v>122</v>
      </c>
      <c r="C556" s="39" t="s">
        <v>552</v>
      </c>
      <c r="D556" s="66">
        <v>3</v>
      </c>
    </row>
    <row r="557" spans="2:4" x14ac:dyDescent="0.2">
      <c r="B557" s="39" t="s">
        <v>122</v>
      </c>
      <c r="C557" s="39" t="s">
        <v>553</v>
      </c>
      <c r="D557" s="66">
        <v>3</v>
      </c>
    </row>
    <row r="558" spans="2:4" x14ac:dyDescent="0.2">
      <c r="B558" s="39" t="s">
        <v>122</v>
      </c>
      <c r="C558" s="39" t="s">
        <v>554</v>
      </c>
      <c r="D558" s="66">
        <v>3</v>
      </c>
    </row>
    <row r="559" spans="2:4" x14ac:dyDescent="0.2">
      <c r="B559" s="39" t="s">
        <v>122</v>
      </c>
      <c r="C559" s="39" t="s">
        <v>555</v>
      </c>
      <c r="D559" s="66">
        <v>3</v>
      </c>
    </row>
    <row r="560" spans="2:4" x14ac:dyDescent="0.2">
      <c r="B560" s="39" t="s">
        <v>122</v>
      </c>
      <c r="C560" s="39" t="s">
        <v>556</v>
      </c>
      <c r="D560" s="66">
        <v>3</v>
      </c>
    </row>
    <row r="561" spans="2:4" x14ac:dyDescent="0.2">
      <c r="B561" s="39" t="s">
        <v>122</v>
      </c>
      <c r="C561" s="39" t="s">
        <v>557</v>
      </c>
      <c r="D561" s="66">
        <v>3</v>
      </c>
    </row>
    <row r="562" spans="2:4" x14ac:dyDescent="0.2">
      <c r="B562" s="39" t="s">
        <v>80</v>
      </c>
      <c r="C562" s="39" t="s">
        <v>558</v>
      </c>
      <c r="D562" s="66">
        <v>3</v>
      </c>
    </row>
    <row r="563" spans="2:4" x14ac:dyDescent="0.2">
      <c r="B563" s="39" t="s">
        <v>93</v>
      </c>
      <c r="C563" s="39" t="s">
        <v>559</v>
      </c>
      <c r="D563" s="66">
        <v>3</v>
      </c>
    </row>
    <row r="564" spans="2:4" x14ac:dyDescent="0.2">
      <c r="B564" s="39" t="s">
        <v>184</v>
      </c>
      <c r="C564" s="39" t="s">
        <v>560</v>
      </c>
      <c r="D564" s="66">
        <v>3</v>
      </c>
    </row>
    <row r="565" spans="2:4" x14ac:dyDescent="0.2">
      <c r="B565" s="39" t="s">
        <v>184</v>
      </c>
      <c r="C565" s="39" t="s">
        <v>561</v>
      </c>
      <c r="D565" s="66">
        <v>3</v>
      </c>
    </row>
    <row r="566" spans="2:4" x14ac:dyDescent="0.2">
      <c r="B566" s="39" t="s">
        <v>184</v>
      </c>
      <c r="C566" s="39" t="s">
        <v>562</v>
      </c>
      <c r="D566" s="66">
        <v>3</v>
      </c>
    </row>
    <row r="567" spans="2:4" x14ac:dyDescent="0.2">
      <c r="B567" s="39" t="s">
        <v>184</v>
      </c>
      <c r="C567" s="39" t="s">
        <v>563</v>
      </c>
      <c r="D567" s="66">
        <v>3</v>
      </c>
    </row>
    <row r="568" spans="2:4" x14ac:dyDescent="0.2">
      <c r="B568" s="39" t="s">
        <v>132</v>
      </c>
      <c r="C568" s="39" t="s">
        <v>564</v>
      </c>
      <c r="D568" s="66">
        <v>3</v>
      </c>
    </row>
    <row r="569" spans="2:4" x14ac:dyDescent="0.2">
      <c r="B569" s="39" t="s">
        <v>132</v>
      </c>
      <c r="C569" s="39" t="s">
        <v>565</v>
      </c>
      <c r="D569" s="66">
        <v>3</v>
      </c>
    </row>
    <row r="570" spans="2:4" x14ac:dyDescent="0.2">
      <c r="B570" s="39" t="s">
        <v>132</v>
      </c>
      <c r="C570" s="39" t="s">
        <v>566</v>
      </c>
      <c r="D570" s="66">
        <v>3</v>
      </c>
    </row>
    <row r="571" spans="2:4" x14ac:dyDescent="0.2">
      <c r="B571" s="39" t="s">
        <v>186</v>
      </c>
      <c r="C571" s="39" t="s">
        <v>169</v>
      </c>
      <c r="D571" s="66">
        <v>3</v>
      </c>
    </row>
    <row r="572" spans="2:4" x14ac:dyDescent="0.2">
      <c r="B572" s="39" t="s">
        <v>77</v>
      </c>
      <c r="C572" s="39" t="s">
        <v>567</v>
      </c>
      <c r="D572" s="66">
        <v>3</v>
      </c>
    </row>
    <row r="573" spans="2:4" x14ac:dyDescent="0.2">
      <c r="B573" s="39" t="s">
        <v>77</v>
      </c>
      <c r="C573" s="39" t="s">
        <v>126</v>
      </c>
      <c r="D573" s="66">
        <v>3</v>
      </c>
    </row>
    <row r="574" spans="2:4" x14ac:dyDescent="0.2">
      <c r="B574" s="39" t="s">
        <v>133</v>
      </c>
      <c r="C574" s="39" t="s">
        <v>568</v>
      </c>
      <c r="D574" s="66">
        <v>3</v>
      </c>
    </row>
    <row r="575" spans="2:4" x14ac:dyDescent="0.2">
      <c r="B575" s="39" t="s">
        <v>133</v>
      </c>
      <c r="C575" s="39" t="s">
        <v>142</v>
      </c>
      <c r="D575" s="66">
        <v>3</v>
      </c>
    </row>
    <row r="576" spans="2:4" x14ac:dyDescent="0.2">
      <c r="B576" s="39" t="s">
        <v>133</v>
      </c>
      <c r="C576" s="39" t="s">
        <v>569</v>
      </c>
      <c r="D576" s="66">
        <v>3</v>
      </c>
    </row>
    <row r="577" spans="2:4" x14ac:dyDescent="0.2">
      <c r="B577" s="39" t="s">
        <v>133</v>
      </c>
      <c r="C577" s="39" t="s">
        <v>570</v>
      </c>
      <c r="D577" s="66">
        <v>3</v>
      </c>
    </row>
    <row r="578" spans="2:4" x14ac:dyDescent="0.2">
      <c r="B578" s="39" t="s">
        <v>133</v>
      </c>
      <c r="C578" s="39" t="s">
        <v>388</v>
      </c>
      <c r="D578" s="66">
        <v>3</v>
      </c>
    </row>
    <row r="579" spans="2:4" x14ac:dyDescent="0.2">
      <c r="B579" s="39" t="s">
        <v>127</v>
      </c>
      <c r="C579" s="39" t="s">
        <v>517</v>
      </c>
      <c r="D579" s="66">
        <v>3</v>
      </c>
    </row>
    <row r="580" spans="2:4" x14ac:dyDescent="0.2">
      <c r="B580" s="39" t="s">
        <v>140</v>
      </c>
      <c r="C580" s="39" t="s">
        <v>571</v>
      </c>
      <c r="D580" s="66">
        <v>3</v>
      </c>
    </row>
    <row r="581" spans="2:4" x14ac:dyDescent="0.2">
      <c r="B581" s="39" t="s">
        <v>140</v>
      </c>
      <c r="C581" s="39" t="s">
        <v>267</v>
      </c>
      <c r="D581" s="66">
        <v>3</v>
      </c>
    </row>
    <row r="582" spans="2:4" x14ac:dyDescent="0.2">
      <c r="B582" s="39" t="s">
        <v>149</v>
      </c>
      <c r="C582" s="39" t="s">
        <v>572</v>
      </c>
      <c r="D582" s="66">
        <v>3</v>
      </c>
    </row>
    <row r="583" spans="2:4" x14ac:dyDescent="0.2">
      <c r="B583" s="39" t="s">
        <v>149</v>
      </c>
      <c r="C583" s="39" t="s">
        <v>573</v>
      </c>
      <c r="D583" s="66">
        <v>3</v>
      </c>
    </row>
    <row r="584" spans="2:4" x14ac:dyDescent="0.2">
      <c r="B584" s="39" t="s">
        <v>149</v>
      </c>
      <c r="C584" s="39" t="s">
        <v>231</v>
      </c>
      <c r="D584" s="66">
        <v>3</v>
      </c>
    </row>
    <row r="585" spans="2:4" x14ac:dyDescent="0.2">
      <c r="B585" s="39" t="s">
        <v>149</v>
      </c>
      <c r="C585" s="39" t="s">
        <v>574</v>
      </c>
      <c r="D585" s="66">
        <v>3</v>
      </c>
    </row>
    <row r="586" spans="2:4" x14ac:dyDescent="0.2">
      <c r="B586" s="39" t="s">
        <v>149</v>
      </c>
      <c r="C586" s="39" t="s">
        <v>575</v>
      </c>
      <c r="D586" s="66">
        <v>3</v>
      </c>
    </row>
    <row r="587" spans="2:4" x14ac:dyDescent="0.2">
      <c r="B587" s="39" t="s">
        <v>149</v>
      </c>
      <c r="C587" s="39" t="s">
        <v>576</v>
      </c>
      <c r="D587" s="66">
        <v>3</v>
      </c>
    </row>
    <row r="588" spans="2:4" x14ac:dyDescent="0.2">
      <c r="B588" s="39" t="s">
        <v>149</v>
      </c>
      <c r="C588" s="39" t="s">
        <v>577</v>
      </c>
      <c r="D588" s="66">
        <v>3</v>
      </c>
    </row>
    <row r="589" spans="2:4" x14ac:dyDescent="0.2">
      <c r="B589" s="39" t="s">
        <v>149</v>
      </c>
      <c r="C589" s="39" t="s">
        <v>578</v>
      </c>
      <c r="D589" s="66">
        <v>3</v>
      </c>
    </row>
    <row r="590" spans="2:4" x14ac:dyDescent="0.2">
      <c r="B590" s="39" t="s">
        <v>149</v>
      </c>
      <c r="C590" s="39" t="s">
        <v>579</v>
      </c>
      <c r="D590" s="66">
        <v>3</v>
      </c>
    </row>
    <row r="591" spans="2:4" x14ac:dyDescent="0.2">
      <c r="B591" s="39" t="s">
        <v>97</v>
      </c>
      <c r="C591" s="39" t="s">
        <v>580</v>
      </c>
      <c r="D591" s="66">
        <v>3</v>
      </c>
    </row>
    <row r="592" spans="2:4" x14ac:dyDescent="0.2">
      <c r="B592" s="39" t="s">
        <v>97</v>
      </c>
      <c r="C592" s="39" t="s">
        <v>231</v>
      </c>
      <c r="D592" s="66">
        <v>3</v>
      </c>
    </row>
    <row r="593" spans="2:4" x14ac:dyDescent="0.2">
      <c r="B593" s="39" t="s">
        <v>97</v>
      </c>
      <c r="C593" s="39" t="s">
        <v>197</v>
      </c>
      <c r="D593" s="66">
        <v>3</v>
      </c>
    </row>
    <row r="594" spans="2:4" x14ac:dyDescent="0.2">
      <c r="B594" s="39" t="s">
        <v>97</v>
      </c>
      <c r="C594" s="39" t="s">
        <v>140</v>
      </c>
      <c r="D594" s="66">
        <v>3</v>
      </c>
    </row>
    <row r="595" spans="2:4" x14ac:dyDescent="0.2">
      <c r="B595" s="39" t="s">
        <v>209</v>
      </c>
      <c r="C595" s="39" t="s">
        <v>172</v>
      </c>
      <c r="D595" s="66">
        <v>3</v>
      </c>
    </row>
    <row r="596" spans="2:4" x14ac:dyDescent="0.2">
      <c r="B596" s="39" t="s">
        <v>209</v>
      </c>
      <c r="C596" s="39" t="s">
        <v>581</v>
      </c>
      <c r="D596" s="66">
        <v>3</v>
      </c>
    </row>
    <row r="597" spans="2:4" x14ac:dyDescent="0.2">
      <c r="B597" s="39" t="s">
        <v>209</v>
      </c>
      <c r="C597" s="39" t="s">
        <v>582</v>
      </c>
      <c r="D597" s="66">
        <v>3</v>
      </c>
    </row>
    <row r="598" spans="2:4" x14ac:dyDescent="0.2">
      <c r="B598" s="39" t="s">
        <v>209</v>
      </c>
      <c r="C598" s="39" t="s">
        <v>78</v>
      </c>
      <c r="D598" s="66">
        <v>3</v>
      </c>
    </row>
    <row r="599" spans="2:4" x14ac:dyDescent="0.2">
      <c r="B599" s="39" t="s">
        <v>86</v>
      </c>
      <c r="C599" s="39" t="s">
        <v>583</v>
      </c>
      <c r="D599" s="66">
        <v>3</v>
      </c>
    </row>
    <row r="600" spans="2:4" x14ac:dyDescent="0.2">
      <c r="B600" s="39" t="s">
        <v>141</v>
      </c>
      <c r="C600" s="39" t="s">
        <v>584</v>
      </c>
      <c r="D600" s="66">
        <v>3</v>
      </c>
    </row>
    <row r="601" spans="2:4" x14ac:dyDescent="0.2">
      <c r="B601" s="39" t="s">
        <v>141</v>
      </c>
      <c r="C601" s="39" t="s">
        <v>230</v>
      </c>
      <c r="D601" s="66">
        <v>3</v>
      </c>
    </row>
    <row r="602" spans="2:4" x14ac:dyDescent="0.2">
      <c r="B602" s="39" t="s">
        <v>141</v>
      </c>
      <c r="C602" s="39" t="s">
        <v>88</v>
      </c>
      <c r="D602" s="66">
        <v>3</v>
      </c>
    </row>
    <row r="603" spans="2:4" x14ac:dyDescent="0.2">
      <c r="B603" s="39" t="s">
        <v>141</v>
      </c>
      <c r="C603" s="39" t="s">
        <v>585</v>
      </c>
      <c r="D603" s="66">
        <v>3</v>
      </c>
    </row>
    <row r="604" spans="2:4" x14ac:dyDescent="0.2">
      <c r="B604" s="39" t="s">
        <v>141</v>
      </c>
      <c r="C604" s="39" t="s">
        <v>586</v>
      </c>
      <c r="D604" s="66">
        <v>3</v>
      </c>
    </row>
    <row r="605" spans="2:4" x14ac:dyDescent="0.2">
      <c r="B605" s="39" t="s">
        <v>294</v>
      </c>
      <c r="C605" s="39" t="s">
        <v>248</v>
      </c>
      <c r="D605" s="66">
        <v>3</v>
      </c>
    </row>
    <row r="606" spans="2:4" x14ac:dyDescent="0.2">
      <c r="B606" s="39" t="s">
        <v>294</v>
      </c>
      <c r="C606" s="39" t="s">
        <v>587</v>
      </c>
      <c r="D606" s="66">
        <v>3</v>
      </c>
    </row>
    <row r="607" spans="2:4" x14ac:dyDescent="0.2">
      <c r="B607" s="39" t="s">
        <v>294</v>
      </c>
      <c r="C607" s="39" t="s">
        <v>588</v>
      </c>
      <c r="D607" s="66">
        <v>3</v>
      </c>
    </row>
    <row r="608" spans="2:4" x14ac:dyDescent="0.2">
      <c r="B608" s="39" t="s">
        <v>294</v>
      </c>
      <c r="C608" s="39" t="s">
        <v>589</v>
      </c>
      <c r="D608" s="66">
        <v>3</v>
      </c>
    </row>
    <row r="609" spans="2:4" x14ac:dyDescent="0.2">
      <c r="B609" s="39" t="s">
        <v>294</v>
      </c>
      <c r="C609" s="39" t="s">
        <v>590</v>
      </c>
      <c r="D609" s="66">
        <v>3</v>
      </c>
    </row>
    <row r="610" spans="2:4" x14ac:dyDescent="0.2">
      <c r="B610" s="39" t="s">
        <v>294</v>
      </c>
      <c r="C610" s="39" t="s">
        <v>591</v>
      </c>
      <c r="D610" s="66">
        <v>3</v>
      </c>
    </row>
    <row r="611" spans="2:4" x14ac:dyDescent="0.2">
      <c r="B611" s="39" t="s">
        <v>294</v>
      </c>
      <c r="C611" s="39" t="s">
        <v>592</v>
      </c>
      <c r="D611" s="66">
        <v>3</v>
      </c>
    </row>
    <row r="612" spans="2:4" x14ac:dyDescent="0.2">
      <c r="B612" s="39" t="s">
        <v>294</v>
      </c>
      <c r="C612" s="39" t="s">
        <v>593</v>
      </c>
      <c r="D612" s="66">
        <v>3</v>
      </c>
    </row>
    <row r="613" spans="2:4" x14ac:dyDescent="0.2">
      <c r="B613" s="39" t="s">
        <v>294</v>
      </c>
      <c r="C613" s="39" t="s">
        <v>594</v>
      </c>
      <c r="D613" s="66">
        <v>3</v>
      </c>
    </row>
    <row r="614" spans="2:4" x14ac:dyDescent="0.2">
      <c r="B614" s="39" t="s">
        <v>152</v>
      </c>
      <c r="C614" s="39" t="s">
        <v>595</v>
      </c>
      <c r="D614" s="66">
        <v>3</v>
      </c>
    </row>
    <row r="615" spans="2:4" x14ac:dyDescent="0.2">
      <c r="B615" s="39" t="s">
        <v>152</v>
      </c>
      <c r="C615" s="39" t="s">
        <v>596</v>
      </c>
      <c r="D615" s="66">
        <v>3</v>
      </c>
    </row>
    <row r="616" spans="2:4" x14ac:dyDescent="0.2">
      <c r="B616" s="39" t="s">
        <v>453</v>
      </c>
      <c r="C616" s="39" t="s">
        <v>506</v>
      </c>
      <c r="D616" s="66">
        <v>2</v>
      </c>
    </row>
    <row r="617" spans="2:4" x14ac:dyDescent="0.2">
      <c r="B617" s="39" t="s">
        <v>89</v>
      </c>
      <c r="C617" s="39" t="s">
        <v>597</v>
      </c>
      <c r="D617" s="66">
        <v>2</v>
      </c>
    </row>
    <row r="618" spans="2:4" x14ac:dyDescent="0.2">
      <c r="B618" s="39" t="s">
        <v>89</v>
      </c>
      <c r="C618" s="39" t="s">
        <v>598</v>
      </c>
      <c r="D618" s="66">
        <v>2</v>
      </c>
    </row>
    <row r="619" spans="2:4" x14ac:dyDescent="0.2">
      <c r="B619" s="39" t="s">
        <v>89</v>
      </c>
      <c r="C619" s="39" t="s">
        <v>599</v>
      </c>
      <c r="D619" s="66">
        <v>2</v>
      </c>
    </row>
    <row r="620" spans="2:4" x14ac:dyDescent="0.2">
      <c r="B620" s="39" t="s">
        <v>89</v>
      </c>
      <c r="C620" s="39" t="s">
        <v>600</v>
      </c>
      <c r="D620" s="66">
        <v>2</v>
      </c>
    </row>
    <row r="621" spans="2:4" x14ac:dyDescent="0.2">
      <c r="B621" s="39" t="s">
        <v>89</v>
      </c>
      <c r="C621" s="39" t="s">
        <v>122</v>
      </c>
      <c r="D621" s="66">
        <v>2</v>
      </c>
    </row>
    <row r="622" spans="2:4" x14ac:dyDescent="0.2">
      <c r="B622" s="39" t="s">
        <v>89</v>
      </c>
      <c r="C622" s="39" t="s">
        <v>601</v>
      </c>
      <c r="D622" s="66">
        <v>2</v>
      </c>
    </row>
    <row r="623" spans="2:4" x14ac:dyDescent="0.2">
      <c r="B623" s="39" t="s">
        <v>89</v>
      </c>
      <c r="C623" s="39" t="s">
        <v>602</v>
      </c>
      <c r="D623" s="66">
        <v>2</v>
      </c>
    </row>
    <row r="624" spans="2:4" x14ac:dyDescent="0.2">
      <c r="B624" s="39" t="s">
        <v>89</v>
      </c>
      <c r="C624" s="39" t="s">
        <v>603</v>
      </c>
      <c r="D624" s="66">
        <v>2</v>
      </c>
    </row>
    <row r="625" spans="2:4" x14ac:dyDescent="0.2">
      <c r="B625" s="39" t="s">
        <v>89</v>
      </c>
      <c r="C625" s="39" t="s">
        <v>604</v>
      </c>
      <c r="D625" s="66">
        <v>2</v>
      </c>
    </row>
    <row r="626" spans="2:4" x14ac:dyDescent="0.2">
      <c r="B626" s="39" t="s">
        <v>89</v>
      </c>
      <c r="C626" s="39" t="s">
        <v>605</v>
      </c>
      <c r="D626" s="66">
        <v>2</v>
      </c>
    </row>
    <row r="627" spans="2:4" x14ac:dyDescent="0.2">
      <c r="B627" s="39" t="s">
        <v>89</v>
      </c>
      <c r="C627" s="39" t="s">
        <v>606</v>
      </c>
      <c r="D627" s="66">
        <v>2</v>
      </c>
    </row>
    <row r="628" spans="2:4" x14ac:dyDescent="0.2">
      <c r="B628" s="39" t="s">
        <v>89</v>
      </c>
      <c r="C628" s="39" t="s">
        <v>438</v>
      </c>
      <c r="D628" s="66">
        <v>2</v>
      </c>
    </row>
    <row r="629" spans="2:4" x14ac:dyDescent="0.2">
      <c r="B629" s="39" t="s">
        <v>220</v>
      </c>
      <c r="C629" s="39" t="s">
        <v>607</v>
      </c>
      <c r="D629" s="66">
        <v>2</v>
      </c>
    </row>
    <row r="630" spans="2:4" x14ac:dyDescent="0.2">
      <c r="B630" s="39" t="s">
        <v>220</v>
      </c>
      <c r="C630" s="39" t="s">
        <v>126</v>
      </c>
      <c r="D630" s="66">
        <v>2</v>
      </c>
    </row>
    <row r="631" spans="2:4" x14ac:dyDescent="0.2">
      <c r="B631" s="39" t="s">
        <v>220</v>
      </c>
      <c r="C631" s="39" t="s">
        <v>608</v>
      </c>
      <c r="D631" s="66">
        <v>2</v>
      </c>
    </row>
    <row r="632" spans="2:4" x14ac:dyDescent="0.2">
      <c r="B632" s="39" t="s">
        <v>220</v>
      </c>
      <c r="C632" s="39" t="s">
        <v>609</v>
      </c>
      <c r="D632" s="66">
        <v>2</v>
      </c>
    </row>
    <row r="633" spans="2:4" x14ac:dyDescent="0.2">
      <c r="B633" s="39" t="s">
        <v>331</v>
      </c>
      <c r="C633" s="39" t="s">
        <v>203</v>
      </c>
      <c r="D633" s="66">
        <v>2</v>
      </c>
    </row>
    <row r="634" spans="2:4" x14ac:dyDescent="0.2">
      <c r="B634" s="39" t="s">
        <v>331</v>
      </c>
      <c r="C634" s="39" t="s">
        <v>610</v>
      </c>
      <c r="D634" s="66">
        <v>2</v>
      </c>
    </row>
    <row r="635" spans="2:4" x14ac:dyDescent="0.2">
      <c r="B635" s="39" t="s">
        <v>146</v>
      </c>
      <c r="C635" s="39" t="s">
        <v>611</v>
      </c>
      <c r="D635" s="66">
        <v>2</v>
      </c>
    </row>
    <row r="636" spans="2:4" x14ac:dyDescent="0.2">
      <c r="B636" s="39" t="s">
        <v>146</v>
      </c>
      <c r="C636" s="39" t="s">
        <v>612</v>
      </c>
      <c r="D636" s="66">
        <v>2</v>
      </c>
    </row>
    <row r="637" spans="2:4" x14ac:dyDescent="0.2">
      <c r="B637" s="39" t="s">
        <v>146</v>
      </c>
      <c r="C637" s="39" t="s">
        <v>613</v>
      </c>
      <c r="D637" s="66">
        <v>2</v>
      </c>
    </row>
    <row r="638" spans="2:4" x14ac:dyDescent="0.2">
      <c r="B638" s="39" t="s">
        <v>146</v>
      </c>
      <c r="C638" s="39" t="s">
        <v>614</v>
      </c>
      <c r="D638" s="66">
        <v>2</v>
      </c>
    </row>
    <row r="639" spans="2:4" x14ac:dyDescent="0.2">
      <c r="B639" s="39" t="s">
        <v>146</v>
      </c>
      <c r="C639" s="39" t="s">
        <v>615</v>
      </c>
      <c r="D639" s="66">
        <v>2</v>
      </c>
    </row>
    <row r="640" spans="2:4" x14ac:dyDescent="0.2">
      <c r="B640" s="39" t="s">
        <v>146</v>
      </c>
      <c r="C640" s="39" t="s">
        <v>616</v>
      </c>
      <c r="D640" s="66">
        <v>2</v>
      </c>
    </row>
    <row r="641" spans="2:4" x14ac:dyDescent="0.2">
      <c r="B641" s="39" t="s">
        <v>146</v>
      </c>
      <c r="C641" s="39" t="s">
        <v>617</v>
      </c>
      <c r="D641" s="66">
        <v>2</v>
      </c>
    </row>
    <row r="642" spans="2:4" x14ac:dyDescent="0.2">
      <c r="B642" s="39" t="s">
        <v>146</v>
      </c>
      <c r="C642" s="39" t="s">
        <v>126</v>
      </c>
      <c r="D642" s="66">
        <v>2</v>
      </c>
    </row>
    <row r="643" spans="2:4" x14ac:dyDescent="0.2">
      <c r="B643" s="39" t="s">
        <v>105</v>
      </c>
      <c r="C643" s="39" t="s">
        <v>618</v>
      </c>
      <c r="D643" s="66">
        <v>2</v>
      </c>
    </row>
    <row r="644" spans="2:4" x14ac:dyDescent="0.2">
      <c r="B644" s="39" t="s">
        <v>222</v>
      </c>
      <c r="C644" s="39" t="s">
        <v>619</v>
      </c>
      <c r="D644" s="66">
        <v>2</v>
      </c>
    </row>
    <row r="645" spans="2:4" x14ac:dyDescent="0.2">
      <c r="B645" s="39" t="s">
        <v>222</v>
      </c>
      <c r="C645" s="39" t="s">
        <v>620</v>
      </c>
      <c r="D645" s="66">
        <v>2</v>
      </c>
    </row>
    <row r="646" spans="2:4" x14ac:dyDescent="0.2">
      <c r="B646" s="39" t="s">
        <v>222</v>
      </c>
      <c r="C646" s="39" t="s">
        <v>463</v>
      </c>
      <c r="D646" s="66">
        <v>2</v>
      </c>
    </row>
    <row r="647" spans="2:4" x14ac:dyDescent="0.2">
      <c r="B647" s="39" t="s">
        <v>222</v>
      </c>
      <c r="C647" s="39" t="s">
        <v>621</v>
      </c>
      <c r="D647" s="66">
        <v>2</v>
      </c>
    </row>
    <row r="648" spans="2:4" x14ac:dyDescent="0.2">
      <c r="B648" s="39" t="s">
        <v>222</v>
      </c>
      <c r="C648" s="39" t="s">
        <v>622</v>
      </c>
      <c r="D648" s="66">
        <v>2</v>
      </c>
    </row>
    <row r="649" spans="2:4" x14ac:dyDescent="0.2">
      <c r="B649" s="39" t="s">
        <v>222</v>
      </c>
      <c r="C649" s="39" t="s">
        <v>623</v>
      </c>
      <c r="D649" s="66">
        <v>2</v>
      </c>
    </row>
    <row r="650" spans="2:4" x14ac:dyDescent="0.2">
      <c r="B650" s="39" t="s">
        <v>222</v>
      </c>
      <c r="C650" s="39" t="s">
        <v>624</v>
      </c>
      <c r="D650" s="66">
        <v>2</v>
      </c>
    </row>
    <row r="651" spans="2:4" x14ac:dyDescent="0.2">
      <c r="B651" s="39" t="s">
        <v>269</v>
      </c>
      <c r="C651" s="39" t="s">
        <v>625</v>
      </c>
      <c r="D651" s="66">
        <v>2</v>
      </c>
    </row>
    <row r="652" spans="2:4" x14ac:dyDescent="0.2">
      <c r="B652" s="39" t="s">
        <v>269</v>
      </c>
      <c r="C652" s="39" t="s">
        <v>88</v>
      </c>
      <c r="D652" s="66">
        <v>2</v>
      </c>
    </row>
    <row r="653" spans="2:4" x14ac:dyDescent="0.2">
      <c r="B653" s="39" t="s">
        <v>269</v>
      </c>
      <c r="C653" s="39" t="s">
        <v>626</v>
      </c>
      <c r="D653" s="66">
        <v>2</v>
      </c>
    </row>
    <row r="654" spans="2:4" x14ac:dyDescent="0.2">
      <c r="B654" s="39" t="s">
        <v>269</v>
      </c>
      <c r="C654" s="39" t="s">
        <v>627</v>
      </c>
      <c r="D654" s="66">
        <v>2</v>
      </c>
    </row>
    <row r="655" spans="2:4" x14ac:dyDescent="0.2">
      <c r="B655" s="39" t="s">
        <v>269</v>
      </c>
      <c r="C655" s="39" t="s">
        <v>628</v>
      </c>
      <c r="D655" s="66">
        <v>2</v>
      </c>
    </row>
    <row r="656" spans="2:4" x14ac:dyDescent="0.2">
      <c r="B656" s="39" t="s">
        <v>269</v>
      </c>
      <c r="C656" s="39" t="s">
        <v>629</v>
      </c>
      <c r="D656" s="66">
        <v>2</v>
      </c>
    </row>
    <row r="657" spans="2:4" x14ac:dyDescent="0.2">
      <c r="B657" s="39" t="s">
        <v>269</v>
      </c>
      <c r="C657" s="39" t="s">
        <v>630</v>
      </c>
      <c r="D657" s="66">
        <v>2</v>
      </c>
    </row>
    <row r="658" spans="2:4" x14ac:dyDescent="0.2">
      <c r="B658" s="39" t="s">
        <v>271</v>
      </c>
      <c r="C658" s="39" t="s">
        <v>631</v>
      </c>
      <c r="D658" s="66">
        <v>2</v>
      </c>
    </row>
    <row r="659" spans="2:4" x14ac:dyDescent="0.2">
      <c r="B659" s="39" t="s">
        <v>271</v>
      </c>
      <c r="C659" s="39" t="s">
        <v>632</v>
      </c>
      <c r="D659" s="66">
        <v>2</v>
      </c>
    </row>
    <row r="660" spans="2:4" x14ac:dyDescent="0.2">
      <c r="B660" s="39" t="s">
        <v>271</v>
      </c>
      <c r="C660" s="39" t="s">
        <v>122</v>
      </c>
      <c r="D660" s="66">
        <v>2</v>
      </c>
    </row>
    <row r="661" spans="2:4" x14ac:dyDescent="0.2">
      <c r="B661" s="39" t="s">
        <v>271</v>
      </c>
      <c r="C661" s="39" t="s">
        <v>633</v>
      </c>
      <c r="D661" s="66">
        <v>2</v>
      </c>
    </row>
    <row r="662" spans="2:4" x14ac:dyDescent="0.2">
      <c r="B662" s="39" t="s">
        <v>271</v>
      </c>
      <c r="C662" s="39" t="s">
        <v>634</v>
      </c>
      <c r="D662" s="66">
        <v>2</v>
      </c>
    </row>
    <row r="663" spans="2:4" x14ac:dyDescent="0.2">
      <c r="B663" s="39" t="s">
        <v>271</v>
      </c>
      <c r="C663" s="39" t="s">
        <v>635</v>
      </c>
      <c r="D663" s="66">
        <v>2</v>
      </c>
    </row>
    <row r="664" spans="2:4" x14ac:dyDescent="0.2">
      <c r="B664" s="39" t="s">
        <v>271</v>
      </c>
      <c r="C664" s="39" t="s">
        <v>636</v>
      </c>
      <c r="D664" s="66">
        <v>2</v>
      </c>
    </row>
    <row r="665" spans="2:4" x14ac:dyDescent="0.2">
      <c r="B665" s="39" t="s">
        <v>305</v>
      </c>
      <c r="C665" s="39" t="s">
        <v>93</v>
      </c>
      <c r="D665" s="66">
        <v>2</v>
      </c>
    </row>
    <row r="666" spans="2:4" x14ac:dyDescent="0.2">
      <c r="B666" s="39" t="s">
        <v>114</v>
      </c>
      <c r="C666" s="39" t="s">
        <v>637</v>
      </c>
      <c r="D666" s="66">
        <v>2</v>
      </c>
    </row>
    <row r="667" spans="2:4" x14ac:dyDescent="0.2">
      <c r="B667" s="39" t="s">
        <v>95</v>
      </c>
      <c r="C667" s="39" t="s">
        <v>638</v>
      </c>
      <c r="D667" s="66">
        <v>2</v>
      </c>
    </row>
    <row r="668" spans="2:4" x14ac:dyDescent="0.2">
      <c r="B668" s="39" t="s">
        <v>95</v>
      </c>
      <c r="C668" s="39" t="s">
        <v>639</v>
      </c>
      <c r="D668" s="66">
        <v>2</v>
      </c>
    </row>
    <row r="669" spans="2:4" x14ac:dyDescent="0.2">
      <c r="B669" s="39" t="s">
        <v>124</v>
      </c>
      <c r="C669" s="39" t="s">
        <v>640</v>
      </c>
      <c r="D669" s="66">
        <v>2</v>
      </c>
    </row>
    <row r="670" spans="2:4" x14ac:dyDescent="0.2">
      <c r="B670" s="39" t="s">
        <v>124</v>
      </c>
      <c r="C670" s="39" t="s">
        <v>641</v>
      </c>
      <c r="D670" s="66">
        <v>2</v>
      </c>
    </row>
    <row r="671" spans="2:4" x14ac:dyDescent="0.2">
      <c r="B671" s="39" t="s">
        <v>124</v>
      </c>
      <c r="C671" s="39" t="s">
        <v>642</v>
      </c>
      <c r="D671" s="66">
        <v>2</v>
      </c>
    </row>
    <row r="672" spans="2:4" x14ac:dyDescent="0.2">
      <c r="B672" s="39" t="s">
        <v>122</v>
      </c>
      <c r="C672" s="39" t="s">
        <v>643</v>
      </c>
      <c r="D672" s="66">
        <v>2</v>
      </c>
    </row>
    <row r="673" spans="2:4" x14ac:dyDescent="0.2">
      <c r="B673" s="39" t="s">
        <v>122</v>
      </c>
      <c r="C673" s="39" t="s">
        <v>644</v>
      </c>
      <c r="D673" s="66">
        <v>2</v>
      </c>
    </row>
    <row r="674" spans="2:4" x14ac:dyDescent="0.2">
      <c r="B674" s="39" t="s">
        <v>122</v>
      </c>
      <c r="C674" s="39" t="s">
        <v>645</v>
      </c>
      <c r="D674" s="66">
        <v>2</v>
      </c>
    </row>
    <row r="675" spans="2:4" x14ac:dyDescent="0.2">
      <c r="B675" s="39" t="s">
        <v>122</v>
      </c>
      <c r="C675" s="39" t="s">
        <v>646</v>
      </c>
      <c r="D675" s="66">
        <v>2</v>
      </c>
    </row>
    <row r="676" spans="2:4" x14ac:dyDescent="0.2">
      <c r="B676" s="39" t="s">
        <v>122</v>
      </c>
      <c r="C676" s="39" t="s">
        <v>647</v>
      </c>
      <c r="D676" s="66">
        <v>2</v>
      </c>
    </row>
    <row r="677" spans="2:4" x14ac:dyDescent="0.2">
      <c r="B677" s="39" t="s">
        <v>122</v>
      </c>
      <c r="C677" s="39" t="s">
        <v>648</v>
      </c>
      <c r="D677" s="66">
        <v>2</v>
      </c>
    </row>
    <row r="678" spans="2:4" x14ac:dyDescent="0.2">
      <c r="B678" s="39" t="s">
        <v>80</v>
      </c>
      <c r="C678" s="39" t="s">
        <v>649</v>
      </c>
      <c r="D678" s="66">
        <v>2</v>
      </c>
    </row>
    <row r="679" spans="2:4" x14ac:dyDescent="0.2">
      <c r="B679" s="39" t="s">
        <v>80</v>
      </c>
      <c r="C679" s="39" t="s">
        <v>650</v>
      </c>
      <c r="D679" s="66">
        <v>2</v>
      </c>
    </row>
    <row r="680" spans="2:4" x14ac:dyDescent="0.2">
      <c r="B680" s="39" t="s">
        <v>184</v>
      </c>
      <c r="C680" s="39" t="s">
        <v>651</v>
      </c>
      <c r="D680" s="66">
        <v>2</v>
      </c>
    </row>
    <row r="681" spans="2:4" x14ac:dyDescent="0.2">
      <c r="B681" s="39" t="s">
        <v>184</v>
      </c>
      <c r="C681" s="39" t="s">
        <v>652</v>
      </c>
      <c r="D681" s="66">
        <v>2</v>
      </c>
    </row>
    <row r="682" spans="2:4" x14ac:dyDescent="0.2">
      <c r="B682" s="39" t="s">
        <v>184</v>
      </c>
      <c r="C682" s="39" t="s">
        <v>255</v>
      </c>
      <c r="D682" s="66">
        <v>2</v>
      </c>
    </row>
    <row r="683" spans="2:4" x14ac:dyDescent="0.2">
      <c r="B683" s="39" t="s">
        <v>132</v>
      </c>
      <c r="C683" s="39" t="s">
        <v>456</v>
      </c>
      <c r="D683" s="66">
        <v>2</v>
      </c>
    </row>
    <row r="684" spans="2:4" x14ac:dyDescent="0.2">
      <c r="B684" s="39" t="s">
        <v>132</v>
      </c>
      <c r="C684" s="39" t="s">
        <v>653</v>
      </c>
      <c r="D684" s="66">
        <v>2</v>
      </c>
    </row>
    <row r="685" spans="2:4" x14ac:dyDescent="0.2">
      <c r="B685" s="39" t="s">
        <v>186</v>
      </c>
      <c r="C685" s="39" t="s">
        <v>654</v>
      </c>
      <c r="D685" s="66">
        <v>2</v>
      </c>
    </row>
    <row r="686" spans="2:4" x14ac:dyDescent="0.2">
      <c r="B686" s="39" t="s">
        <v>127</v>
      </c>
      <c r="C686" s="39" t="s">
        <v>655</v>
      </c>
      <c r="D686" s="66">
        <v>2</v>
      </c>
    </row>
    <row r="687" spans="2:4" x14ac:dyDescent="0.2">
      <c r="B687" s="39" t="s">
        <v>140</v>
      </c>
      <c r="C687" s="39" t="s">
        <v>88</v>
      </c>
      <c r="D687" s="66">
        <v>2</v>
      </c>
    </row>
    <row r="688" spans="2:4" x14ac:dyDescent="0.2">
      <c r="B688" s="39" t="s">
        <v>140</v>
      </c>
      <c r="C688" s="39" t="s">
        <v>656</v>
      </c>
      <c r="D688" s="66">
        <v>2</v>
      </c>
    </row>
    <row r="689" spans="2:4" x14ac:dyDescent="0.2">
      <c r="B689" s="39" t="s">
        <v>140</v>
      </c>
      <c r="C689" s="39" t="s">
        <v>657</v>
      </c>
      <c r="D689" s="66">
        <v>2</v>
      </c>
    </row>
    <row r="690" spans="2:4" x14ac:dyDescent="0.2">
      <c r="B690" s="39" t="s">
        <v>149</v>
      </c>
      <c r="C690" s="39" t="s">
        <v>658</v>
      </c>
      <c r="D690" s="66">
        <v>2</v>
      </c>
    </row>
    <row r="691" spans="2:4" x14ac:dyDescent="0.2">
      <c r="B691" s="39" t="s">
        <v>149</v>
      </c>
      <c r="C691" s="39" t="s">
        <v>659</v>
      </c>
      <c r="D691" s="66">
        <v>2</v>
      </c>
    </row>
    <row r="692" spans="2:4" x14ac:dyDescent="0.2">
      <c r="B692" s="39" t="s">
        <v>149</v>
      </c>
      <c r="C692" s="39" t="s">
        <v>96</v>
      </c>
      <c r="D692" s="66">
        <v>2</v>
      </c>
    </row>
    <row r="693" spans="2:4" x14ac:dyDescent="0.2">
      <c r="B693" s="39" t="s">
        <v>149</v>
      </c>
      <c r="C693" s="39" t="s">
        <v>660</v>
      </c>
      <c r="D693" s="66">
        <v>2</v>
      </c>
    </row>
    <row r="694" spans="2:4" x14ac:dyDescent="0.2">
      <c r="B694" s="39" t="s">
        <v>149</v>
      </c>
      <c r="C694" s="39" t="s">
        <v>661</v>
      </c>
      <c r="D694" s="66">
        <v>2</v>
      </c>
    </row>
    <row r="695" spans="2:4" x14ac:dyDescent="0.2">
      <c r="B695" s="39" t="s">
        <v>97</v>
      </c>
      <c r="C695" s="39" t="s">
        <v>662</v>
      </c>
      <c r="D695" s="66">
        <v>2</v>
      </c>
    </row>
    <row r="696" spans="2:4" x14ac:dyDescent="0.2">
      <c r="B696" s="39" t="s">
        <v>97</v>
      </c>
      <c r="C696" s="39" t="s">
        <v>158</v>
      </c>
      <c r="D696" s="66">
        <v>2</v>
      </c>
    </row>
    <row r="697" spans="2:4" x14ac:dyDescent="0.2">
      <c r="B697" s="39" t="s">
        <v>100</v>
      </c>
      <c r="C697" s="39" t="s">
        <v>284</v>
      </c>
      <c r="D697" s="66">
        <v>2</v>
      </c>
    </row>
    <row r="698" spans="2:4" x14ac:dyDescent="0.2">
      <c r="B698" s="39" t="s">
        <v>207</v>
      </c>
      <c r="C698" s="39" t="s">
        <v>663</v>
      </c>
      <c r="D698" s="66">
        <v>2</v>
      </c>
    </row>
    <row r="699" spans="2:4" x14ac:dyDescent="0.2">
      <c r="B699" s="39" t="s">
        <v>207</v>
      </c>
      <c r="C699" s="39" t="s">
        <v>664</v>
      </c>
      <c r="D699" s="66">
        <v>2</v>
      </c>
    </row>
    <row r="700" spans="2:4" x14ac:dyDescent="0.2">
      <c r="B700" s="39" t="s">
        <v>207</v>
      </c>
      <c r="C700" s="39" t="s">
        <v>665</v>
      </c>
      <c r="D700" s="66">
        <v>2</v>
      </c>
    </row>
    <row r="701" spans="2:4" x14ac:dyDescent="0.2">
      <c r="B701" s="39" t="s">
        <v>207</v>
      </c>
      <c r="C701" s="39" t="s">
        <v>666</v>
      </c>
      <c r="D701" s="66">
        <v>2</v>
      </c>
    </row>
    <row r="702" spans="2:4" x14ac:dyDescent="0.2">
      <c r="B702" s="39" t="s">
        <v>207</v>
      </c>
      <c r="C702" s="39" t="s">
        <v>667</v>
      </c>
      <c r="D702" s="66">
        <v>2</v>
      </c>
    </row>
    <row r="703" spans="2:4" x14ac:dyDescent="0.2">
      <c r="B703" s="39" t="s">
        <v>207</v>
      </c>
      <c r="C703" s="39" t="s">
        <v>668</v>
      </c>
      <c r="D703" s="66">
        <v>2</v>
      </c>
    </row>
    <row r="704" spans="2:4" x14ac:dyDescent="0.2">
      <c r="B704" s="39" t="s">
        <v>209</v>
      </c>
      <c r="C704" s="39" t="s">
        <v>625</v>
      </c>
      <c r="D704" s="66">
        <v>2</v>
      </c>
    </row>
    <row r="705" spans="2:4" x14ac:dyDescent="0.2">
      <c r="B705" s="39" t="s">
        <v>209</v>
      </c>
      <c r="C705" s="39" t="s">
        <v>669</v>
      </c>
      <c r="D705" s="66">
        <v>2</v>
      </c>
    </row>
    <row r="706" spans="2:4" x14ac:dyDescent="0.2">
      <c r="B706" s="39" t="s">
        <v>209</v>
      </c>
      <c r="C706" s="39" t="s">
        <v>231</v>
      </c>
      <c r="D706" s="66">
        <v>2</v>
      </c>
    </row>
    <row r="707" spans="2:4" x14ac:dyDescent="0.2">
      <c r="B707" s="39" t="s">
        <v>209</v>
      </c>
      <c r="C707" s="39" t="s">
        <v>670</v>
      </c>
      <c r="D707" s="66">
        <v>2</v>
      </c>
    </row>
    <row r="708" spans="2:4" x14ac:dyDescent="0.2">
      <c r="B708" s="39" t="s">
        <v>209</v>
      </c>
      <c r="C708" s="39" t="s">
        <v>671</v>
      </c>
      <c r="D708" s="66">
        <v>2</v>
      </c>
    </row>
    <row r="709" spans="2:4" x14ac:dyDescent="0.2">
      <c r="B709" s="39" t="s">
        <v>209</v>
      </c>
      <c r="C709" s="39" t="s">
        <v>672</v>
      </c>
      <c r="D709" s="66">
        <v>2</v>
      </c>
    </row>
    <row r="710" spans="2:4" x14ac:dyDescent="0.2">
      <c r="B710" s="39" t="s">
        <v>209</v>
      </c>
      <c r="C710" s="39" t="s">
        <v>673</v>
      </c>
      <c r="D710" s="66">
        <v>2</v>
      </c>
    </row>
    <row r="711" spans="2:4" x14ac:dyDescent="0.2">
      <c r="B711" s="39" t="s">
        <v>209</v>
      </c>
      <c r="C711" s="39" t="s">
        <v>674</v>
      </c>
      <c r="D711" s="66">
        <v>2</v>
      </c>
    </row>
    <row r="712" spans="2:4" x14ac:dyDescent="0.2">
      <c r="B712" s="39" t="s">
        <v>209</v>
      </c>
      <c r="C712" s="39" t="s">
        <v>675</v>
      </c>
      <c r="D712" s="66">
        <v>2</v>
      </c>
    </row>
    <row r="713" spans="2:4" x14ac:dyDescent="0.2">
      <c r="B713" s="39" t="s">
        <v>209</v>
      </c>
      <c r="C713" s="39" t="s">
        <v>290</v>
      </c>
      <c r="D713" s="66">
        <v>2</v>
      </c>
    </row>
    <row r="714" spans="2:4" x14ac:dyDescent="0.2">
      <c r="B714" s="39" t="s">
        <v>141</v>
      </c>
      <c r="C714" s="39" t="s">
        <v>676</v>
      </c>
      <c r="D714" s="66">
        <v>2</v>
      </c>
    </row>
    <row r="715" spans="2:4" x14ac:dyDescent="0.2">
      <c r="B715" s="39" t="s">
        <v>141</v>
      </c>
      <c r="C715" s="39" t="s">
        <v>505</v>
      </c>
      <c r="D715" s="66">
        <v>2</v>
      </c>
    </row>
    <row r="716" spans="2:4" x14ac:dyDescent="0.2">
      <c r="B716" s="39" t="s">
        <v>141</v>
      </c>
      <c r="C716" s="39" t="s">
        <v>677</v>
      </c>
      <c r="D716" s="66">
        <v>2</v>
      </c>
    </row>
    <row r="717" spans="2:4" x14ac:dyDescent="0.2">
      <c r="B717" s="39" t="s">
        <v>294</v>
      </c>
      <c r="C717" s="39" t="s">
        <v>91</v>
      </c>
      <c r="D717" s="66">
        <v>2</v>
      </c>
    </row>
    <row r="718" spans="2:4" x14ac:dyDescent="0.2">
      <c r="B718" s="39" t="s">
        <v>294</v>
      </c>
      <c r="C718" s="39" t="s">
        <v>678</v>
      </c>
      <c r="D718" s="66">
        <v>2</v>
      </c>
    </row>
    <row r="719" spans="2:4" x14ac:dyDescent="0.2">
      <c r="B719" s="39" t="s">
        <v>294</v>
      </c>
      <c r="C719" s="39" t="s">
        <v>679</v>
      </c>
      <c r="D719" s="66">
        <v>2</v>
      </c>
    </row>
    <row r="720" spans="2:4" x14ac:dyDescent="0.2">
      <c r="B720" s="39" t="s">
        <v>294</v>
      </c>
      <c r="C720" s="39" t="s">
        <v>680</v>
      </c>
      <c r="D720" s="66">
        <v>2</v>
      </c>
    </row>
    <row r="721" spans="2:4" x14ac:dyDescent="0.2">
      <c r="B721" s="39" t="s">
        <v>294</v>
      </c>
      <c r="C721" s="39" t="s">
        <v>456</v>
      </c>
      <c r="D721" s="66">
        <v>2</v>
      </c>
    </row>
    <row r="722" spans="2:4" x14ac:dyDescent="0.2">
      <c r="B722" s="39" t="s">
        <v>294</v>
      </c>
      <c r="C722" s="39" t="s">
        <v>681</v>
      </c>
      <c r="D722" s="66">
        <v>2</v>
      </c>
    </row>
    <row r="723" spans="2:4" x14ac:dyDescent="0.2">
      <c r="B723" s="39" t="s">
        <v>294</v>
      </c>
      <c r="C723" s="39" t="s">
        <v>682</v>
      </c>
      <c r="D723" s="66">
        <v>2</v>
      </c>
    </row>
    <row r="724" spans="2:4" x14ac:dyDescent="0.2">
      <c r="B724" s="39" t="s">
        <v>294</v>
      </c>
      <c r="C724" s="39" t="s">
        <v>683</v>
      </c>
      <c r="D724" s="66">
        <v>2</v>
      </c>
    </row>
    <row r="725" spans="2:4" x14ac:dyDescent="0.2">
      <c r="B725" s="39" t="s">
        <v>152</v>
      </c>
      <c r="C725" s="39" t="s">
        <v>684</v>
      </c>
      <c r="D725" s="66">
        <v>2</v>
      </c>
    </row>
    <row r="726" spans="2:4" x14ac:dyDescent="0.2">
      <c r="B726" s="39" t="s">
        <v>453</v>
      </c>
      <c r="C726" s="39" t="s">
        <v>685</v>
      </c>
      <c r="D726" s="66">
        <v>1</v>
      </c>
    </row>
    <row r="727" spans="2:4" x14ac:dyDescent="0.2">
      <c r="B727" s="39" t="s">
        <v>89</v>
      </c>
      <c r="C727" s="39" t="s">
        <v>686</v>
      </c>
      <c r="D727" s="66">
        <v>1</v>
      </c>
    </row>
    <row r="728" spans="2:4" x14ac:dyDescent="0.2">
      <c r="B728" s="39" t="s">
        <v>89</v>
      </c>
      <c r="C728" s="39" t="s">
        <v>687</v>
      </c>
      <c r="D728" s="66">
        <v>1</v>
      </c>
    </row>
    <row r="729" spans="2:4" x14ac:dyDescent="0.2">
      <c r="B729" s="39" t="s">
        <v>89</v>
      </c>
      <c r="C729" s="39" t="s">
        <v>688</v>
      </c>
      <c r="D729" s="66">
        <v>1</v>
      </c>
    </row>
    <row r="730" spans="2:4" x14ac:dyDescent="0.2">
      <c r="B730" s="39" t="s">
        <v>119</v>
      </c>
      <c r="C730" s="39" t="s">
        <v>204</v>
      </c>
      <c r="D730" s="66">
        <v>1</v>
      </c>
    </row>
    <row r="731" spans="2:4" x14ac:dyDescent="0.2">
      <c r="B731" s="39" t="s">
        <v>220</v>
      </c>
      <c r="C731" s="39" t="s">
        <v>689</v>
      </c>
      <c r="D731" s="66">
        <v>1</v>
      </c>
    </row>
    <row r="732" spans="2:4" x14ac:dyDescent="0.2">
      <c r="B732" s="39" t="s">
        <v>220</v>
      </c>
      <c r="C732" s="39" t="s">
        <v>690</v>
      </c>
      <c r="D732" s="66">
        <v>1</v>
      </c>
    </row>
    <row r="733" spans="2:4" x14ac:dyDescent="0.2">
      <c r="B733" s="39" t="s">
        <v>75</v>
      </c>
      <c r="C733" s="39" t="s">
        <v>691</v>
      </c>
      <c r="D733" s="66">
        <v>1</v>
      </c>
    </row>
    <row r="734" spans="2:4" x14ac:dyDescent="0.2">
      <c r="B734" s="39" t="s">
        <v>331</v>
      </c>
      <c r="C734" s="39" t="s">
        <v>692</v>
      </c>
      <c r="D734" s="66">
        <v>1</v>
      </c>
    </row>
    <row r="735" spans="2:4" x14ac:dyDescent="0.2">
      <c r="B735" s="39" t="s">
        <v>331</v>
      </c>
      <c r="C735" s="39" t="s">
        <v>693</v>
      </c>
      <c r="D735" s="66">
        <v>1</v>
      </c>
    </row>
    <row r="736" spans="2:4" x14ac:dyDescent="0.2">
      <c r="B736" s="39" t="s">
        <v>331</v>
      </c>
      <c r="C736" s="39" t="s">
        <v>694</v>
      </c>
      <c r="D736" s="66">
        <v>1</v>
      </c>
    </row>
    <row r="737" spans="2:4" x14ac:dyDescent="0.2">
      <c r="B737" s="39" t="s">
        <v>331</v>
      </c>
      <c r="C737" s="39" t="s">
        <v>695</v>
      </c>
      <c r="D737" s="66">
        <v>1</v>
      </c>
    </row>
    <row r="738" spans="2:4" x14ac:dyDescent="0.2">
      <c r="B738" s="39" t="s">
        <v>331</v>
      </c>
      <c r="C738" s="39" t="s">
        <v>696</v>
      </c>
      <c r="D738" s="66">
        <v>1</v>
      </c>
    </row>
    <row r="739" spans="2:4" x14ac:dyDescent="0.2">
      <c r="B739" s="39" t="s">
        <v>331</v>
      </c>
      <c r="C739" s="39" t="s">
        <v>697</v>
      </c>
      <c r="D739" s="66">
        <v>1</v>
      </c>
    </row>
    <row r="740" spans="2:4" x14ac:dyDescent="0.2">
      <c r="B740" s="39" t="s">
        <v>331</v>
      </c>
      <c r="C740" s="39" t="s">
        <v>270</v>
      </c>
      <c r="D740" s="66">
        <v>1</v>
      </c>
    </row>
    <row r="741" spans="2:4" x14ac:dyDescent="0.2">
      <c r="B741" s="39" t="s">
        <v>331</v>
      </c>
      <c r="C741" s="39" t="s">
        <v>698</v>
      </c>
      <c r="D741" s="66">
        <v>1</v>
      </c>
    </row>
    <row r="742" spans="2:4" x14ac:dyDescent="0.2">
      <c r="B742" s="39" t="s">
        <v>146</v>
      </c>
      <c r="C742" s="39" t="s">
        <v>699</v>
      </c>
      <c r="D742" s="66">
        <v>1</v>
      </c>
    </row>
    <row r="743" spans="2:4" x14ac:dyDescent="0.2">
      <c r="B743" s="39" t="s">
        <v>146</v>
      </c>
      <c r="C743" s="39" t="s">
        <v>700</v>
      </c>
      <c r="D743" s="66">
        <v>1</v>
      </c>
    </row>
    <row r="744" spans="2:4" x14ac:dyDescent="0.2">
      <c r="B744" s="39" t="s">
        <v>146</v>
      </c>
      <c r="C744" s="39" t="s">
        <v>701</v>
      </c>
      <c r="D744" s="66">
        <v>1</v>
      </c>
    </row>
    <row r="745" spans="2:4" x14ac:dyDescent="0.2">
      <c r="B745" s="39" t="s">
        <v>146</v>
      </c>
      <c r="C745" s="39" t="s">
        <v>702</v>
      </c>
      <c r="D745" s="66">
        <v>1</v>
      </c>
    </row>
    <row r="746" spans="2:4" x14ac:dyDescent="0.2">
      <c r="B746" s="39" t="s">
        <v>146</v>
      </c>
      <c r="C746" s="39" t="s">
        <v>233</v>
      </c>
      <c r="D746" s="66">
        <v>1</v>
      </c>
    </row>
    <row r="747" spans="2:4" x14ac:dyDescent="0.2">
      <c r="B747" s="39" t="s">
        <v>146</v>
      </c>
      <c r="C747" s="39" t="s">
        <v>83</v>
      </c>
      <c r="D747" s="66">
        <v>1</v>
      </c>
    </row>
    <row r="748" spans="2:4" x14ac:dyDescent="0.2">
      <c r="B748" s="39" t="s">
        <v>146</v>
      </c>
      <c r="C748" s="39" t="s">
        <v>703</v>
      </c>
      <c r="D748" s="66">
        <v>1</v>
      </c>
    </row>
    <row r="749" spans="2:4" x14ac:dyDescent="0.2">
      <c r="B749" s="39" t="s">
        <v>146</v>
      </c>
      <c r="C749" s="39" t="s">
        <v>704</v>
      </c>
      <c r="D749" s="66">
        <v>1</v>
      </c>
    </row>
    <row r="750" spans="2:4" x14ac:dyDescent="0.2">
      <c r="B750" s="39" t="s">
        <v>146</v>
      </c>
      <c r="C750" s="39" t="s">
        <v>705</v>
      </c>
      <c r="D750" s="66">
        <v>1</v>
      </c>
    </row>
    <row r="751" spans="2:4" x14ac:dyDescent="0.2">
      <c r="B751" s="39" t="s">
        <v>146</v>
      </c>
      <c r="C751" s="39" t="s">
        <v>706</v>
      </c>
      <c r="D751" s="66">
        <v>1</v>
      </c>
    </row>
    <row r="752" spans="2:4" x14ac:dyDescent="0.2">
      <c r="B752" s="39" t="s">
        <v>222</v>
      </c>
      <c r="C752" s="39" t="s">
        <v>707</v>
      </c>
      <c r="D752" s="66">
        <v>1</v>
      </c>
    </row>
    <row r="753" spans="2:4" x14ac:dyDescent="0.2">
      <c r="B753" s="39" t="s">
        <v>222</v>
      </c>
      <c r="C753" s="39" t="s">
        <v>708</v>
      </c>
      <c r="D753" s="66">
        <v>1</v>
      </c>
    </row>
    <row r="754" spans="2:4" x14ac:dyDescent="0.2">
      <c r="B754" s="39" t="s">
        <v>222</v>
      </c>
      <c r="C754" s="39" t="s">
        <v>709</v>
      </c>
      <c r="D754" s="66">
        <v>1</v>
      </c>
    </row>
    <row r="755" spans="2:4" x14ac:dyDescent="0.2">
      <c r="B755" s="39" t="s">
        <v>222</v>
      </c>
      <c r="C755" s="39" t="s">
        <v>710</v>
      </c>
      <c r="D755" s="66">
        <v>1</v>
      </c>
    </row>
    <row r="756" spans="2:4" x14ac:dyDescent="0.2">
      <c r="B756" s="39" t="s">
        <v>222</v>
      </c>
      <c r="C756" s="39" t="s">
        <v>711</v>
      </c>
      <c r="D756" s="66">
        <v>1</v>
      </c>
    </row>
    <row r="757" spans="2:4" x14ac:dyDescent="0.2">
      <c r="B757" s="39" t="s">
        <v>222</v>
      </c>
      <c r="C757" s="39" t="s">
        <v>712</v>
      </c>
      <c r="D757" s="66">
        <v>1</v>
      </c>
    </row>
    <row r="758" spans="2:4" x14ac:dyDescent="0.2">
      <c r="B758" s="39" t="s">
        <v>222</v>
      </c>
      <c r="C758" s="39" t="s">
        <v>143</v>
      </c>
      <c r="D758" s="66">
        <v>1</v>
      </c>
    </row>
    <row r="759" spans="2:4" x14ac:dyDescent="0.2">
      <c r="B759" s="39" t="s">
        <v>222</v>
      </c>
      <c r="C759" s="39" t="s">
        <v>713</v>
      </c>
      <c r="D759" s="66">
        <v>1</v>
      </c>
    </row>
    <row r="760" spans="2:4" x14ac:dyDescent="0.2">
      <c r="B760" s="39" t="s">
        <v>222</v>
      </c>
      <c r="C760" s="39" t="s">
        <v>714</v>
      </c>
      <c r="D760" s="66">
        <v>1</v>
      </c>
    </row>
    <row r="761" spans="2:4" x14ac:dyDescent="0.2">
      <c r="B761" s="39" t="s">
        <v>222</v>
      </c>
      <c r="C761" s="39" t="s">
        <v>715</v>
      </c>
      <c r="D761" s="66">
        <v>1</v>
      </c>
    </row>
    <row r="762" spans="2:4" x14ac:dyDescent="0.2">
      <c r="B762" s="39" t="s">
        <v>222</v>
      </c>
      <c r="C762" s="39" t="s">
        <v>716</v>
      </c>
      <c r="D762" s="66">
        <v>1</v>
      </c>
    </row>
    <row r="763" spans="2:4" x14ac:dyDescent="0.2">
      <c r="B763" s="39" t="s">
        <v>222</v>
      </c>
      <c r="C763" s="39" t="s">
        <v>717</v>
      </c>
      <c r="D763" s="66">
        <v>1</v>
      </c>
    </row>
    <row r="764" spans="2:4" x14ac:dyDescent="0.2">
      <c r="B764" s="39" t="s">
        <v>271</v>
      </c>
      <c r="C764" s="39" t="s">
        <v>718</v>
      </c>
      <c r="D764" s="66">
        <v>1</v>
      </c>
    </row>
    <row r="765" spans="2:4" x14ac:dyDescent="0.2">
      <c r="B765" s="39" t="s">
        <v>271</v>
      </c>
      <c r="C765" s="39" t="s">
        <v>666</v>
      </c>
      <c r="D765" s="66">
        <v>1</v>
      </c>
    </row>
    <row r="766" spans="2:4" x14ac:dyDescent="0.2">
      <c r="B766" s="39" t="s">
        <v>271</v>
      </c>
      <c r="C766" s="39" t="s">
        <v>719</v>
      </c>
      <c r="D766" s="66">
        <v>1</v>
      </c>
    </row>
    <row r="767" spans="2:4" x14ac:dyDescent="0.2">
      <c r="B767" s="39" t="s">
        <v>271</v>
      </c>
      <c r="C767" s="39" t="s">
        <v>720</v>
      </c>
      <c r="D767" s="66">
        <v>1</v>
      </c>
    </row>
    <row r="768" spans="2:4" x14ac:dyDescent="0.2">
      <c r="B768" s="39" t="s">
        <v>271</v>
      </c>
      <c r="C768" s="39" t="s">
        <v>721</v>
      </c>
      <c r="D768" s="66">
        <v>1</v>
      </c>
    </row>
    <row r="769" spans="2:4" x14ac:dyDescent="0.2">
      <c r="B769" s="39" t="s">
        <v>271</v>
      </c>
      <c r="C769" s="39" t="s">
        <v>722</v>
      </c>
      <c r="D769" s="66">
        <v>1</v>
      </c>
    </row>
    <row r="770" spans="2:4" x14ac:dyDescent="0.2">
      <c r="B770" s="39" t="s">
        <v>305</v>
      </c>
      <c r="C770" s="39" t="s">
        <v>723</v>
      </c>
      <c r="D770" s="66">
        <v>1</v>
      </c>
    </row>
    <row r="771" spans="2:4" x14ac:dyDescent="0.2">
      <c r="B771" s="39" t="s">
        <v>305</v>
      </c>
      <c r="C771" s="39" t="s">
        <v>724</v>
      </c>
      <c r="D771" s="66">
        <v>1</v>
      </c>
    </row>
    <row r="772" spans="2:4" x14ac:dyDescent="0.2">
      <c r="B772" s="39" t="s">
        <v>305</v>
      </c>
      <c r="C772" s="39" t="s">
        <v>725</v>
      </c>
      <c r="D772" s="66">
        <v>1</v>
      </c>
    </row>
    <row r="773" spans="2:4" x14ac:dyDescent="0.2">
      <c r="B773" s="39" t="s">
        <v>114</v>
      </c>
      <c r="C773" s="39" t="s">
        <v>355</v>
      </c>
      <c r="D773" s="66">
        <v>1</v>
      </c>
    </row>
    <row r="774" spans="2:4" x14ac:dyDescent="0.2">
      <c r="B774" s="39" t="s">
        <v>95</v>
      </c>
      <c r="C774" s="39" t="s">
        <v>231</v>
      </c>
      <c r="D774" s="66">
        <v>1</v>
      </c>
    </row>
    <row r="775" spans="2:4" x14ac:dyDescent="0.2">
      <c r="B775" s="39" t="s">
        <v>95</v>
      </c>
      <c r="C775" s="39" t="s">
        <v>726</v>
      </c>
      <c r="D775" s="66">
        <v>1</v>
      </c>
    </row>
    <row r="776" spans="2:4" x14ac:dyDescent="0.2">
      <c r="B776" s="39" t="s">
        <v>95</v>
      </c>
      <c r="C776" s="39" t="s">
        <v>229</v>
      </c>
      <c r="D776" s="66">
        <v>1</v>
      </c>
    </row>
    <row r="777" spans="2:4" x14ac:dyDescent="0.2">
      <c r="B777" s="39" t="s">
        <v>124</v>
      </c>
      <c r="C777" s="39" t="s">
        <v>633</v>
      </c>
      <c r="D777" s="66">
        <v>1</v>
      </c>
    </row>
    <row r="778" spans="2:4" x14ac:dyDescent="0.2">
      <c r="B778" s="39" t="s">
        <v>124</v>
      </c>
      <c r="C778" s="39" t="s">
        <v>204</v>
      </c>
      <c r="D778" s="66">
        <v>1</v>
      </c>
    </row>
    <row r="779" spans="2:4" x14ac:dyDescent="0.2">
      <c r="B779" s="39" t="s">
        <v>124</v>
      </c>
      <c r="C779" s="39" t="s">
        <v>727</v>
      </c>
      <c r="D779" s="66">
        <v>1</v>
      </c>
    </row>
    <row r="780" spans="2:4" x14ac:dyDescent="0.2">
      <c r="B780" s="39" t="s">
        <v>124</v>
      </c>
      <c r="C780" s="39" t="s">
        <v>728</v>
      </c>
      <c r="D780" s="66">
        <v>1</v>
      </c>
    </row>
    <row r="781" spans="2:4" x14ac:dyDescent="0.2">
      <c r="B781" s="39" t="s">
        <v>122</v>
      </c>
      <c r="C781" s="39" t="s">
        <v>729</v>
      </c>
      <c r="D781" s="66">
        <v>1</v>
      </c>
    </row>
    <row r="782" spans="2:4" x14ac:dyDescent="0.2">
      <c r="B782" s="39" t="s">
        <v>122</v>
      </c>
      <c r="C782" s="39" t="s">
        <v>730</v>
      </c>
      <c r="D782" s="66">
        <v>1</v>
      </c>
    </row>
    <row r="783" spans="2:4" x14ac:dyDescent="0.2">
      <c r="B783" s="39" t="s">
        <v>122</v>
      </c>
      <c r="C783" s="39" t="s">
        <v>731</v>
      </c>
      <c r="D783" s="66">
        <v>1</v>
      </c>
    </row>
    <row r="784" spans="2:4" x14ac:dyDescent="0.2">
      <c r="B784" s="39" t="s">
        <v>122</v>
      </c>
      <c r="C784" s="39" t="s">
        <v>732</v>
      </c>
      <c r="D784" s="66">
        <v>1</v>
      </c>
    </row>
    <row r="785" spans="2:4" x14ac:dyDescent="0.2">
      <c r="B785" s="39" t="s">
        <v>122</v>
      </c>
      <c r="C785" s="39" t="s">
        <v>733</v>
      </c>
      <c r="D785" s="66">
        <v>1</v>
      </c>
    </row>
    <row r="786" spans="2:4" x14ac:dyDescent="0.2">
      <c r="B786" s="39" t="s">
        <v>122</v>
      </c>
      <c r="C786" s="39" t="s">
        <v>734</v>
      </c>
      <c r="D786" s="66">
        <v>1</v>
      </c>
    </row>
    <row r="787" spans="2:4" x14ac:dyDescent="0.2">
      <c r="B787" s="39" t="s">
        <v>122</v>
      </c>
      <c r="C787" s="39" t="s">
        <v>735</v>
      </c>
      <c r="D787" s="66">
        <v>1</v>
      </c>
    </row>
    <row r="788" spans="2:4" x14ac:dyDescent="0.2">
      <c r="B788" s="39" t="s">
        <v>122</v>
      </c>
      <c r="C788" s="39" t="s">
        <v>736</v>
      </c>
      <c r="D788" s="66">
        <v>1</v>
      </c>
    </row>
    <row r="789" spans="2:4" x14ac:dyDescent="0.2">
      <c r="B789" s="39" t="s">
        <v>122</v>
      </c>
      <c r="C789" s="39" t="s">
        <v>162</v>
      </c>
      <c r="D789" s="66">
        <v>1</v>
      </c>
    </row>
    <row r="790" spans="2:4" x14ac:dyDescent="0.2">
      <c r="B790" s="39" t="s">
        <v>93</v>
      </c>
      <c r="C790" s="39" t="s">
        <v>737</v>
      </c>
      <c r="D790" s="66">
        <v>1</v>
      </c>
    </row>
    <row r="791" spans="2:4" x14ac:dyDescent="0.2">
      <c r="B791" s="39" t="s">
        <v>184</v>
      </c>
      <c r="C791" s="39" t="s">
        <v>625</v>
      </c>
      <c r="D791" s="66">
        <v>1</v>
      </c>
    </row>
    <row r="792" spans="2:4" x14ac:dyDescent="0.2">
      <c r="B792" s="39" t="s">
        <v>184</v>
      </c>
      <c r="C792" s="39" t="s">
        <v>738</v>
      </c>
      <c r="D792" s="66">
        <v>1</v>
      </c>
    </row>
    <row r="793" spans="2:4" x14ac:dyDescent="0.2">
      <c r="B793" s="39" t="s">
        <v>186</v>
      </c>
      <c r="C793" s="39" t="s">
        <v>739</v>
      </c>
      <c r="D793" s="66">
        <v>1</v>
      </c>
    </row>
    <row r="794" spans="2:4" x14ac:dyDescent="0.2">
      <c r="B794" s="39" t="s">
        <v>133</v>
      </c>
      <c r="C794" s="39" t="s">
        <v>195</v>
      </c>
      <c r="D794" s="66">
        <v>1</v>
      </c>
    </row>
    <row r="795" spans="2:4" x14ac:dyDescent="0.2">
      <c r="B795" s="39" t="s">
        <v>133</v>
      </c>
      <c r="C795" s="39" t="s">
        <v>740</v>
      </c>
      <c r="D795" s="66">
        <v>1</v>
      </c>
    </row>
    <row r="796" spans="2:4" x14ac:dyDescent="0.2">
      <c r="B796" s="39" t="s">
        <v>127</v>
      </c>
      <c r="C796" s="39" t="s">
        <v>445</v>
      </c>
      <c r="D796" s="66">
        <v>1</v>
      </c>
    </row>
    <row r="797" spans="2:4" x14ac:dyDescent="0.2">
      <c r="B797" s="39" t="s">
        <v>127</v>
      </c>
      <c r="C797" s="39" t="s">
        <v>741</v>
      </c>
      <c r="D797" s="66">
        <v>1</v>
      </c>
    </row>
    <row r="798" spans="2:4" x14ac:dyDescent="0.2">
      <c r="B798" s="39" t="s">
        <v>127</v>
      </c>
      <c r="C798" s="39" t="s">
        <v>742</v>
      </c>
      <c r="D798" s="66">
        <v>1</v>
      </c>
    </row>
    <row r="799" spans="2:4" x14ac:dyDescent="0.2">
      <c r="B799" s="39" t="s">
        <v>149</v>
      </c>
      <c r="C799" s="39" t="s">
        <v>743</v>
      </c>
      <c r="D799" s="66">
        <v>1</v>
      </c>
    </row>
    <row r="800" spans="2:4" x14ac:dyDescent="0.2">
      <c r="B800" s="39" t="s">
        <v>149</v>
      </c>
      <c r="C800" s="39" t="s">
        <v>664</v>
      </c>
      <c r="D800" s="66">
        <v>1</v>
      </c>
    </row>
    <row r="801" spans="2:4" x14ac:dyDescent="0.2">
      <c r="B801" s="39" t="s">
        <v>149</v>
      </c>
      <c r="C801" s="39" t="s">
        <v>744</v>
      </c>
      <c r="D801" s="66">
        <v>1</v>
      </c>
    </row>
    <row r="802" spans="2:4" x14ac:dyDescent="0.2">
      <c r="B802" s="39" t="s">
        <v>149</v>
      </c>
      <c r="C802" s="39" t="s">
        <v>745</v>
      </c>
      <c r="D802" s="66">
        <v>1</v>
      </c>
    </row>
    <row r="803" spans="2:4" x14ac:dyDescent="0.2">
      <c r="B803" s="39" t="s">
        <v>149</v>
      </c>
      <c r="C803" s="39" t="s">
        <v>746</v>
      </c>
      <c r="D803" s="66">
        <v>1</v>
      </c>
    </row>
    <row r="804" spans="2:4" x14ac:dyDescent="0.2">
      <c r="B804" s="39" t="s">
        <v>149</v>
      </c>
      <c r="C804" s="39" t="s">
        <v>747</v>
      </c>
      <c r="D804" s="66">
        <v>1</v>
      </c>
    </row>
    <row r="805" spans="2:4" x14ac:dyDescent="0.2">
      <c r="B805" s="39" t="s">
        <v>149</v>
      </c>
      <c r="C805" s="39" t="s">
        <v>748</v>
      </c>
      <c r="D805" s="66">
        <v>1</v>
      </c>
    </row>
    <row r="806" spans="2:4" x14ac:dyDescent="0.2">
      <c r="B806" s="39" t="s">
        <v>149</v>
      </c>
      <c r="C806" s="39" t="s">
        <v>483</v>
      </c>
      <c r="D806" s="66">
        <v>1</v>
      </c>
    </row>
    <row r="807" spans="2:4" x14ac:dyDescent="0.2">
      <c r="B807" s="39" t="s">
        <v>149</v>
      </c>
      <c r="C807" s="39" t="s">
        <v>749</v>
      </c>
      <c r="D807" s="66">
        <v>1</v>
      </c>
    </row>
    <row r="808" spans="2:4" x14ac:dyDescent="0.2">
      <c r="B808" s="39" t="s">
        <v>149</v>
      </c>
      <c r="C808" s="39" t="s">
        <v>83</v>
      </c>
      <c r="D808" s="66">
        <v>1</v>
      </c>
    </row>
    <row r="809" spans="2:4" x14ac:dyDescent="0.2">
      <c r="B809" s="39" t="s">
        <v>149</v>
      </c>
      <c r="C809" s="39" t="s">
        <v>750</v>
      </c>
      <c r="D809" s="66">
        <v>1</v>
      </c>
    </row>
    <row r="810" spans="2:4" x14ac:dyDescent="0.2">
      <c r="B810" s="39" t="s">
        <v>97</v>
      </c>
      <c r="C810" s="39" t="s">
        <v>751</v>
      </c>
      <c r="D810" s="66">
        <v>1</v>
      </c>
    </row>
    <row r="811" spans="2:4" x14ac:dyDescent="0.2">
      <c r="B811" s="39" t="s">
        <v>97</v>
      </c>
      <c r="C811" s="39" t="s">
        <v>752</v>
      </c>
      <c r="D811" s="66">
        <v>1</v>
      </c>
    </row>
    <row r="812" spans="2:4" x14ac:dyDescent="0.2">
      <c r="B812" s="39" t="s">
        <v>97</v>
      </c>
      <c r="C812" s="39" t="s">
        <v>184</v>
      </c>
      <c r="D812" s="66">
        <v>1</v>
      </c>
    </row>
    <row r="813" spans="2:4" x14ac:dyDescent="0.2">
      <c r="B813" s="39" t="s">
        <v>97</v>
      </c>
      <c r="C813" s="39" t="s">
        <v>753</v>
      </c>
      <c r="D813" s="66">
        <v>1</v>
      </c>
    </row>
    <row r="814" spans="2:4" x14ac:dyDescent="0.2">
      <c r="B814" s="39" t="s">
        <v>97</v>
      </c>
      <c r="C814" s="39" t="s">
        <v>754</v>
      </c>
      <c r="D814" s="66">
        <v>1</v>
      </c>
    </row>
    <row r="815" spans="2:4" x14ac:dyDescent="0.2">
      <c r="B815" s="39" t="s">
        <v>97</v>
      </c>
      <c r="C815" s="39" t="s">
        <v>755</v>
      </c>
      <c r="D815" s="66">
        <v>1</v>
      </c>
    </row>
    <row r="816" spans="2:4" x14ac:dyDescent="0.2">
      <c r="B816" s="39" t="s">
        <v>207</v>
      </c>
      <c r="C816" s="39" t="s">
        <v>756</v>
      </c>
      <c r="D816" s="66">
        <v>1</v>
      </c>
    </row>
    <row r="817" spans="2:4" x14ac:dyDescent="0.2">
      <c r="B817" s="39" t="s">
        <v>207</v>
      </c>
      <c r="C817" s="39" t="s">
        <v>757</v>
      </c>
      <c r="D817" s="66">
        <v>1</v>
      </c>
    </row>
    <row r="818" spans="2:4" x14ac:dyDescent="0.2">
      <c r="B818" s="39" t="s">
        <v>207</v>
      </c>
      <c r="C818" s="39" t="s">
        <v>758</v>
      </c>
      <c r="D818" s="66">
        <v>1</v>
      </c>
    </row>
    <row r="819" spans="2:4" x14ac:dyDescent="0.2">
      <c r="B819" s="39" t="s">
        <v>207</v>
      </c>
      <c r="C819" s="39" t="s">
        <v>759</v>
      </c>
      <c r="D819" s="66">
        <v>1</v>
      </c>
    </row>
    <row r="820" spans="2:4" x14ac:dyDescent="0.2">
      <c r="B820" s="39" t="s">
        <v>207</v>
      </c>
      <c r="C820" s="39" t="s">
        <v>760</v>
      </c>
      <c r="D820" s="66">
        <v>1</v>
      </c>
    </row>
    <row r="821" spans="2:4" x14ac:dyDescent="0.2">
      <c r="B821" s="39" t="s">
        <v>207</v>
      </c>
      <c r="C821" s="39" t="s">
        <v>761</v>
      </c>
      <c r="D821" s="66">
        <v>1</v>
      </c>
    </row>
    <row r="822" spans="2:4" x14ac:dyDescent="0.2">
      <c r="B822" s="39" t="s">
        <v>207</v>
      </c>
      <c r="C822" s="39" t="s">
        <v>762</v>
      </c>
      <c r="D822" s="66">
        <v>1</v>
      </c>
    </row>
    <row r="823" spans="2:4" x14ac:dyDescent="0.2">
      <c r="B823" s="39" t="s">
        <v>207</v>
      </c>
      <c r="C823" s="39" t="s">
        <v>763</v>
      </c>
      <c r="D823" s="66">
        <v>1</v>
      </c>
    </row>
    <row r="824" spans="2:4" x14ac:dyDescent="0.2">
      <c r="B824" s="39" t="s">
        <v>207</v>
      </c>
      <c r="C824" s="39" t="s">
        <v>764</v>
      </c>
      <c r="D824" s="66">
        <v>1</v>
      </c>
    </row>
    <row r="825" spans="2:4" x14ac:dyDescent="0.2">
      <c r="B825" s="39" t="s">
        <v>209</v>
      </c>
      <c r="C825" s="39" t="s">
        <v>765</v>
      </c>
      <c r="D825" s="66">
        <v>1</v>
      </c>
    </row>
    <row r="826" spans="2:4" x14ac:dyDescent="0.2">
      <c r="B826" s="39" t="s">
        <v>209</v>
      </c>
      <c r="C826" s="39" t="s">
        <v>538</v>
      </c>
      <c r="D826" s="66">
        <v>1</v>
      </c>
    </row>
    <row r="827" spans="2:4" x14ac:dyDescent="0.2">
      <c r="B827" s="39" t="s">
        <v>86</v>
      </c>
      <c r="C827" s="39" t="s">
        <v>122</v>
      </c>
      <c r="D827" s="66">
        <v>1</v>
      </c>
    </row>
    <row r="828" spans="2:4" x14ac:dyDescent="0.2">
      <c r="B828" s="39" t="s">
        <v>141</v>
      </c>
      <c r="C828" s="39" t="s">
        <v>391</v>
      </c>
      <c r="D828" s="66">
        <v>1</v>
      </c>
    </row>
    <row r="829" spans="2:4" x14ac:dyDescent="0.2">
      <c r="B829" s="39" t="s">
        <v>141</v>
      </c>
      <c r="C829" s="39" t="s">
        <v>352</v>
      </c>
      <c r="D829" s="66">
        <v>1</v>
      </c>
    </row>
    <row r="830" spans="2:4" x14ac:dyDescent="0.2">
      <c r="B830" s="39" t="s">
        <v>141</v>
      </c>
      <c r="C830" s="39" t="s">
        <v>766</v>
      </c>
      <c r="D830" s="66">
        <v>1</v>
      </c>
    </row>
    <row r="831" spans="2:4" ht="15" x14ac:dyDescent="0.25">
      <c r="B831" s="68" t="s">
        <v>8</v>
      </c>
      <c r="C831" s="68"/>
      <c r="D831" s="36">
        <v>5279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4.25" x14ac:dyDescent="0.2"/>
  <cols>
    <col min="1" max="1" width="9.140625" style="3"/>
    <col min="2" max="2" width="21" style="3" customWidth="1"/>
    <col min="3" max="3" width="17.140625" style="5" customWidth="1"/>
    <col min="4" max="10" width="15.7109375" style="5" customWidth="1"/>
    <col min="11" max="13" width="11.28515625" style="3" bestFit="1" customWidth="1"/>
    <col min="14" max="16384" width="9.140625" style="3"/>
  </cols>
  <sheetData>
    <row r="1" spans="1:10" ht="15" x14ac:dyDescent="0.25">
      <c r="A1" s="4" t="s">
        <v>3</v>
      </c>
    </row>
    <row r="5" spans="1:10" ht="60" x14ac:dyDescent="0.2">
      <c r="B5" s="13" t="s">
        <v>45</v>
      </c>
      <c r="C5" s="78" t="s">
        <v>40</v>
      </c>
      <c r="D5" s="79" t="s">
        <v>41</v>
      </c>
      <c r="E5" s="79" t="s">
        <v>42</v>
      </c>
      <c r="F5" s="79" t="s">
        <v>43</v>
      </c>
      <c r="G5" s="79" t="s">
        <v>44</v>
      </c>
      <c r="H5" s="79" t="s">
        <v>4</v>
      </c>
      <c r="I5" s="79" t="s">
        <v>5</v>
      </c>
      <c r="J5" s="79" t="s">
        <v>6</v>
      </c>
    </row>
    <row r="6" spans="1:10" ht="15" x14ac:dyDescent="0.2">
      <c r="B6" s="80">
        <v>2010</v>
      </c>
      <c r="C6" s="26">
        <v>77</v>
      </c>
      <c r="D6" s="12">
        <v>590</v>
      </c>
      <c r="E6" s="12">
        <v>4600</v>
      </c>
      <c r="F6" s="12">
        <v>18</v>
      </c>
      <c r="G6" s="12">
        <v>13255685</v>
      </c>
      <c r="H6" s="12">
        <f>G6/C6</f>
        <v>172151.75324675324</v>
      </c>
      <c r="I6" s="12">
        <f>G6/D6</f>
        <v>22467.262711864405</v>
      </c>
      <c r="J6" s="12">
        <v>2882</v>
      </c>
    </row>
    <row r="7" spans="1:10" ht="15" x14ac:dyDescent="0.2">
      <c r="B7" s="80">
        <v>2011</v>
      </c>
      <c r="C7" s="26">
        <v>84</v>
      </c>
      <c r="D7" s="12">
        <v>612</v>
      </c>
      <c r="E7" s="12">
        <v>4678</v>
      </c>
      <c r="F7" s="12">
        <v>18</v>
      </c>
      <c r="G7" s="12">
        <v>13624240</v>
      </c>
      <c r="H7" s="12">
        <f t="shared" ref="H7:H15" si="0">G7/C7</f>
        <v>162193.33333333334</v>
      </c>
      <c r="I7" s="12">
        <f t="shared" ref="I7:I15" si="1">G7/D7</f>
        <v>22261.830065359478</v>
      </c>
      <c r="J7" s="12">
        <f t="shared" ref="J7:J15" si="2">G7/E7</f>
        <v>2912.4070115433947</v>
      </c>
    </row>
    <row r="8" spans="1:10" ht="15" x14ac:dyDescent="0.2">
      <c r="B8" s="80">
        <v>2012</v>
      </c>
      <c r="C8" s="26">
        <v>95</v>
      </c>
      <c r="D8" s="12">
        <v>578</v>
      </c>
      <c r="E8" s="12">
        <v>4343</v>
      </c>
      <c r="F8" s="12">
        <v>188</v>
      </c>
      <c r="G8" s="12">
        <v>13854740</v>
      </c>
      <c r="H8" s="12">
        <f t="shared" si="0"/>
        <v>145839.36842105264</v>
      </c>
      <c r="I8" s="12">
        <f t="shared" si="1"/>
        <v>23970.138408304498</v>
      </c>
      <c r="J8" s="12">
        <f t="shared" si="2"/>
        <v>3190.1312456827077</v>
      </c>
    </row>
    <row r="9" spans="1:10" ht="15" x14ac:dyDescent="0.2">
      <c r="B9" s="80">
        <v>2013</v>
      </c>
      <c r="C9" s="26">
        <v>108</v>
      </c>
      <c r="D9" s="12">
        <v>660</v>
      </c>
      <c r="E9" s="12">
        <v>4247</v>
      </c>
      <c r="F9" s="12">
        <v>474</v>
      </c>
      <c r="G9" s="12">
        <v>14160467</v>
      </c>
      <c r="H9" s="12">
        <f t="shared" si="0"/>
        <v>131115.4351851852</v>
      </c>
      <c r="I9" s="12">
        <f t="shared" si="1"/>
        <v>21455.253030303029</v>
      </c>
      <c r="J9" s="12">
        <f t="shared" si="2"/>
        <v>3334.2281610548621</v>
      </c>
    </row>
    <row r="10" spans="1:10" ht="15" x14ac:dyDescent="0.2">
      <c r="B10" s="80">
        <v>2014</v>
      </c>
      <c r="C10" s="26">
        <v>113</v>
      </c>
      <c r="D10" s="12">
        <v>749</v>
      </c>
      <c r="E10" s="12">
        <v>4210</v>
      </c>
      <c r="F10" s="12">
        <v>474</v>
      </c>
      <c r="G10" s="12">
        <v>14377018</v>
      </c>
      <c r="H10" s="12">
        <f t="shared" si="0"/>
        <v>127230.24778761061</v>
      </c>
      <c r="I10" s="12">
        <f t="shared" si="1"/>
        <v>19194.950600801069</v>
      </c>
      <c r="J10" s="12">
        <f t="shared" si="2"/>
        <v>3414.9686460807602</v>
      </c>
    </row>
    <row r="11" spans="1:10" ht="15" x14ac:dyDescent="0.2">
      <c r="B11" s="80">
        <v>2015</v>
      </c>
      <c r="C11" s="26">
        <v>117</v>
      </c>
      <c r="D11" s="12">
        <v>747</v>
      </c>
      <c r="E11" s="12">
        <v>4161</v>
      </c>
      <c r="F11" s="12">
        <v>391</v>
      </c>
      <c r="G11" s="12">
        <v>14657434</v>
      </c>
      <c r="H11" s="12">
        <f t="shared" si="0"/>
        <v>125277.21367521367</v>
      </c>
      <c r="I11" s="12">
        <f t="shared" si="1"/>
        <v>19621.732262382866</v>
      </c>
      <c r="J11" s="12">
        <f t="shared" si="2"/>
        <v>3522.5748618120642</v>
      </c>
    </row>
    <row r="12" spans="1:10" ht="15" x14ac:dyDescent="0.2">
      <c r="B12" s="80">
        <v>2016</v>
      </c>
      <c r="C12" s="26">
        <v>120</v>
      </c>
      <c r="D12" s="12">
        <v>828</v>
      </c>
      <c r="E12" s="12">
        <v>3966</v>
      </c>
      <c r="F12" s="12">
        <v>370</v>
      </c>
      <c r="G12" s="12">
        <v>14804116</v>
      </c>
      <c r="H12" s="12">
        <f t="shared" si="0"/>
        <v>123367.63333333333</v>
      </c>
      <c r="I12" s="12">
        <f t="shared" si="1"/>
        <v>17879.367149758455</v>
      </c>
      <c r="J12" s="12">
        <f>G12/E12</f>
        <v>3732.7574382249118</v>
      </c>
    </row>
    <row r="13" spans="1:10" ht="15" x14ac:dyDescent="0.2">
      <c r="B13" s="80">
        <v>2017</v>
      </c>
      <c r="C13" s="26">
        <v>120</v>
      </c>
      <c r="D13" s="12">
        <v>856</v>
      </c>
      <c r="E13" s="12">
        <v>3934</v>
      </c>
      <c r="F13" s="12">
        <v>362</v>
      </c>
      <c r="G13" s="12">
        <v>15029231</v>
      </c>
      <c r="H13" s="12">
        <f t="shared" si="0"/>
        <v>125243.59166666666</v>
      </c>
      <c r="I13" s="12">
        <f t="shared" si="1"/>
        <v>17557.51285046729</v>
      </c>
      <c r="J13" s="12">
        <f t="shared" si="2"/>
        <v>3820.3434163701068</v>
      </c>
    </row>
    <row r="14" spans="1:10" ht="15" x14ac:dyDescent="0.2">
      <c r="B14" s="80">
        <v>2018</v>
      </c>
      <c r="C14" s="26">
        <v>122</v>
      </c>
      <c r="D14" s="12">
        <v>848</v>
      </c>
      <c r="E14" s="12">
        <v>4296</v>
      </c>
      <c r="F14" s="12">
        <v>372</v>
      </c>
      <c r="G14" s="12">
        <v>15067724</v>
      </c>
      <c r="H14" s="12">
        <f t="shared" si="0"/>
        <v>123505.93442622951</v>
      </c>
      <c r="I14" s="12">
        <f t="shared" si="1"/>
        <v>17768.542452830188</v>
      </c>
      <c r="J14" s="12">
        <f t="shared" si="2"/>
        <v>3507.3845437616387</v>
      </c>
    </row>
    <row r="15" spans="1:10" ht="15" x14ac:dyDescent="0.2">
      <c r="B15" s="80">
        <v>2019</v>
      </c>
      <c r="C15" s="26">
        <v>122</v>
      </c>
      <c r="D15" s="12">
        <v>847</v>
      </c>
      <c r="E15" s="12">
        <v>4263</v>
      </c>
      <c r="F15" s="12">
        <v>348</v>
      </c>
      <c r="G15" s="12">
        <v>15519267</v>
      </c>
      <c r="H15" s="12">
        <f t="shared" si="0"/>
        <v>127207.10655737705</v>
      </c>
      <c r="I15" s="12">
        <f t="shared" si="1"/>
        <v>18322.629279811099</v>
      </c>
      <c r="J15" s="12">
        <f t="shared" si="2"/>
        <v>3640.4567206192824</v>
      </c>
    </row>
    <row r="16" spans="1:10" ht="15" x14ac:dyDescent="0.2">
      <c r="B16" s="79" t="s">
        <v>7</v>
      </c>
      <c r="C16" s="27">
        <v>123</v>
      </c>
      <c r="D16" s="14">
        <v>843</v>
      </c>
      <c r="E16" s="14">
        <v>4233</v>
      </c>
      <c r="F16" s="14">
        <v>361</v>
      </c>
      <c r="G16" s="14" t="s">
        <v>37</v>
      </c>
      <c r="H16" s="81" t="s">
        <v>37</v>
      </c>
      <c r="I16" s="81" t="s">
        <v>37</v>
      </c>
      <c r="J16" s="81" t="s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/>
  </sheetViews>
  <sheetFormatPr defaultRowHeight="14.25" x14ac:dyDescent="0.2"/>
  <cols>
    <col min="1" max="1" width="9.140625" style="3"/>
    <col min="2" max="2" width="33.85546875" style="3" customWidth="1"/>
    <col min="3" max="12" width="15.7109375" style="3" customWidth="1"/>
    <col min="13" max="13" width="20.85546875" style="3" customWidth="1"/>
    <col min="14" max="14" width="15.7109375" style="3" customWidth="1"/>
    <col min="15" max="16384" width="9.140625" style="3"/>
  </cols>
  <sheetData>
    <row r="1" spans="1:14" ht="15" x14ac:dyDescent="0.25">
      <c r="A1" s="4" t="s">
        <v>38</v>
      </c>
    </row>
    <row r="5" spans="1:14" ht="15.75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 x14ac:dyDescent="0.2">
      <c r="B6" s="15" t="s">
        <v>55</v>
      </c>
      <c r="C6" s="28">
        <v>2010</v>
      </c>
      <c r="D6" s="13">
        <v>2011</v>
      </c>
      <c r="E6" s="13">
        <v>2012</v>
      </c>
      <c r="F6" s="13">
        <v>2013</v>
      </c>
      <c r="G6" s="13">
        <v>2014</v>
      </c>
      <c r="H6" s="13">
        <v>2015</v>
      </c>
      <c r="I6" s="13">
        <v>2016</v>
      </c>
      <c r="J6" s="13">
        <v>2017</v>
      </c>
      <c r="K6" s="13">
        <v>2018</v>
      </c>
      <c r="L6" s="13">
        <v>2019</v>
      </c>
      <c r="M6" s="13" t="s">
        <v>7</v>
      </c>
      <c r="N6" s="13" t="s">
        <v>8</v>
      </c>
    </row>
    <row r="7" spans="1:14" ht="15" x14ac:dyDescent="0.2">
      <c r="B7" s="3" t="s">
        <v>46</v>
      </c>
      <c r="C7" s="26">
        <v>24980</v>
      </c>
      <c r="D7" s="12">
        <v>23902</v>
      </c>
      <c r="E7" s="12">
        <v>35926</v>
      </c>
      <c r="F7" s="12">
        <v>37541</v>
      </c>
      <c r="G7" s="12">
        <v>36531</v>
      </c>
      <c r="H7" s="12">
        <v>40036</v>
      </c>
      <c r="I7" s="12">
        <v>46443</v>
      </c>
      <c r="J7" s="12">
        <v>56112</v>
      </c>
      <c r="K7" s="12">
        <v>55312</v>
      </c>
      <c r="L7" s="12">
        <v>53178</v>
      </c>
      <c r="M7" s="12">
        <v>15493</v>
      </c>
      <c r="N7" s="51">
        <f t="shared" ref="N7:N15" si="0">SUM(C7:M7)</f>
        <v>425454</v>
      </c>
    </row>
    <row r="8" spans="1:14" ht="15" x14ac:dyDescent="0.2">
      <c r="B8" s="3" t="s">
        <v>47</v>
      </c>
      <c r="C8" s="26">
        <v>3351</v>
      </c>
      <c r="D8" s="12">
        <v>3087</v>
      </c>
      <c r="E8" s="12">
        <v>3482</v>
      </c>
      <c r="F8" s="12">
        <v>3315</v>
      </c>
      <c r="G8" s="12">
        <v>3402</v>
      </c>
      <c r="H8" s="12">
        <v>4092</v>
      </c>
      <c r="I8" s="12">
        <v>4656</v>
      </c>
      <c r="J8" s="12">
        <v>4674</v>
      </c>
      <c r="K8" s="12">
        <v>5314</v>
      </c>
      <c r="L8" s="12">
        <v>4568</v>
      </c>
      <c r="M8" s="12">
        <v>865</v>
      </c>
      <c r="N8" s="51">
        <f t="shared" si="0"/>
        <v>40806</v>
      </c>
    </row>
    <row r="9" spans="1:14" ht="15" x14ac:dyDescent="0.2">
      <c r="B9" s="3" t="s">
        <v>48</v>
      </c>
      <c r="C9" s="26">
        <v>2438</v>
      </c>
      <c r="D9" s="12">
        <v>2205</v>
      </c>
      <c r="E9" s="12">
        <v>2954</v>
      </c>
      <c r="F9" s="12">
        <v>2505</v>
      </c>
      <c r="G9" s="12">
        <v>2229</v>
      </c>
      <c r="H9" s="12">
        <v>2359</v>
      </c>
      <c r="I9" s="12">
        <v>2214</v>
      </c>
      <c r="J9" s="12">
        <v>1804</v>
      </c>
      <c r="K9" s="12">
        <v>1569</v>
      </c>
      <c r="L9" s="12">
        <v>1224</v>
      </c>
      <c r="M9" s="12">
        <v>317</v>
      </c>
      <c r="N9" s="51">
        <f t="shared" si="0"/>
        <v>21818</v>
      </c>
    </row>
    <row r="10" spans="1:14" ht="15" x14ac:dyDescent="0.2">
      <c r="B10" s="3" t="s">
        <v>49</v>
      </c>
      <c r="C10" s="26">
        <v>1442</v>
      </c>
      <c r="D10" s="12">
        <v>1425</v>
      </c>
      <c r="E10" s="12">
        <v>1266</v>
      </c>
      <c r="F10" s="12">
        <v>1229</v>
      </c>
      <c r="G10" s="12">
        <v>1046</v>
      </c>
      <c r="H10" s="12">
        <v>1274</v>
      </c>
      <c r="I10" s="12">
        <v>1938</v>
      </c>
      <c r="J10" s="12">
        <v>1776</v>
      </c>
      <c r="K10" s="12">
        <v>1472</v>
      </c>
      <c r="L10" s="12">
        <v>1244</v>
      </c>
      <c r="M10" s="12">
        <v>367</v>
      </c>
      <c r="N10" s="51">
        <f t="shared" si="0"/>
        <v>14479</v>
      </c>
    </row>
    <row r="11" spans="1:14" ht="15" x14ac:dyDescent="0.2">
      <c r="B11" s="3" t="s">
        <v>50</v>
      </c>
      <c r="C11" s="26">
        <v>506</v>
      </c>
      <c r="D11" s="12">
        <v>352</v>
      </c>
      <c r="E11" s="12">
        <v>754</v>
      </c>
      <c r="F11" s="12">
        <v>814</v>
      </c>
      <c r="G11" s="12">
        <v>840</v>
      </c>
      <c r="H11" s="12">
        <v>940</v>
      </c>
      <c r="I11" s="12">
        <v>915</v>
      </c>
      <c r="J11" s="12">
        <v>888</v>
      </c>
      <c r="K11" s="12">
        <v>803</v>
      </c>
      <c r="L11" s="12">
        <v>708</v>
      </c>
      <c r="M11" s="12">
        <v>214</v>
      </c>
      <c r="N11" s="51">
        <f t="shared" si="0"/>
        <v>7734</v>
      </c>
    </row>
    <row r="12" spans="1:14" ht="15" x14ac:dyDescent="0.2">
      <c r="B12" s="3" t="s">
        <v>51</v>
      </c>
      <c r="C12" s="26">
        <v>508</v>
      </c>
      <c r="D12" s="12">
        <v>506</v>
      </c>
      <c r="E12" s="12">
        <v>769</v>
      </c>
      <c r="F12" s="12">
        <v>817</v>
      </c>
      <c r="G12" s="12">
        <v>749</v>
      </c>
      <c r="H12" s="12">
        <v>970</v>
      </c>
      <c r="I12" s="12">
        <v>719</v>
      </c>
      <c r="J12" s="12">
        <v>592</v>
      </c>
      <c r="K12" s="12">
        <v>517</v>
      </c>
      <c r="L12" s="12">
        <v>487</v>
      </c>
      <c r="M12" s="12">
        <v>105</v>
      </c>
      <c r="N12" s="51">
        <f t="shared" si="0"/>
        <v>6739</v>
      </c>
    </row>
    <row r="13" spans="1:14" ht="15" x14ac:dyDescent="0.2">
      <c r="B13" s="3" t="s">
        <v>52</v>
      </c>
      <c r="C13" s="26">
        <v>203</v>
      </c>
      <c r="D13" s="12">
        <v>169</v>
      </c>
      <c r="E13" s="12">
        <v>326</v>
      </c>
      <c r="F13" s="12">
        <v>295</v>
      </c>
      <c r="G13" s="12">
        <v>291</v>
      </c>
      <c r="H13" s="12">
        <v>319</v>
      </c>
      <c r="I13" s="12">
        <v>237</v>
      </c>
      <c r="J13" s="12">
        <v>253</v>
      </c>
      <c r="K13" s="12">
        <v>254</v>
      </c>
      <c r="L13" s="12">
        <v>188</v>
      </c>
      <c r="M13" s="12">
        <v>50</v>
      </c>
      <c r="N13" s="51">
        <f t="shared" si="0"/>
        <v>2585</v>
      </c>
    </row>
    <row r="14" spans="1:14" ht="15" x14ac:dyDescent="0.2">
      <c r="B14" s="3" t="s">
        <v>53</v>
      </c>
      <c r="C14" s="26">
        <v>110</v>
      </c>
      <c r="D14" s="12">
        <v>131</v>
      </c>
      <c r="E14" s="12">
        <v>101</v>
      </c>
      <c r="F14" s="12">
        <v>168</v>
      </c>
      <c r="G14" s="12">
        <v>186</v>
      </c>
      <c r="H14" s="12">
        <v>218</v>
      </c>
      <c r="I14" s="12">
        <v>262</v>
      </c>
      <c r="J14" s="12">
        <v>323</v>
      </c>
      <c r="K14" s="12">
        <v>364</v>
      </c>
      <c r="L14" s="12">
        <v>363</v>
      </c>
      <c r="M14" s="12">
        <v>65</v>
      </c>
      <c r="N14" s="51">
        <f t="shared" si="0"/>
        <v>2291</v>
      </c>
    </row>
    <row r="15" spans="1:14" ht="15" x14ac:dyDescent="0.2">
      <c r="B15" s="3" t="s">
        <v>54</v>
      </c>
      <c r="C15" s="26">
        <v>475</v>
      </c>
      <c r="D15" s="12">
        <v>341</v>
      </c>
      <c r="E15" s="12">
        <v>440</v>
      </c>
      <c r="F15" s="12">
        <v>409</v>
      </c>
      <c r="G15" s="12">
        <v>191</v>
      </c>
      <c r="H15" s="12">
        <v>134</v>
      </c>
      <c r="I15" s="12">
        <v>262</v>
      </c>
      <c r="J15" s="12">
        <v>361</v>
      </c>
      <c r="K15" s="12">
        <v>383</v>
      </c>
      <c r="L15" s="12">
        <v>705</v>
      </c>
      <c r="M15" s="12">
        <v>76</v>
      </c>
      <c r="N15" s="51">
        <f t="shared" si="0"/>
        <v>3777</v>
      </c>
    </row>
    <row r="16" spans="1:14" ht="15" x14ac:dyDescent="0.2">
      <c r="B16" s="16" t="s">
        <v>8</v>
      </c>
      <c r="C16" s="52">
        <v>34013</v>
      </c>
      <c r="D16" s="53">
        <v>32118</v>
      </c>
      <c r="E16" s="53">
        <v>46018</v>
      </c>
      <c r="F16" s="53">
        <v>47093</v>
      </c>
      <c r="G16" s="53">
        <v>45465</v>
      </c>
      <c r="H16" s="53">
        <v>50342</v>
      </c>
      <c r="I16" s="53">
        <v>57646</v>
      </c>
      <c r="J16" s="53">
        <v>66783</v>
      </c>
      <c r="K16" s="53">
        <v>65988</v>
      </c>
      <c r="L16" s="53">
        <v>62665</v>
      </c>
      <c r="M16" s="53">
        <v>17552</v>
      </c>
      <c r="N16" s="53">
        <v>525683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defaultRowHeight="14.25" x14ac:dyDescent="0.2"/>
  <cols>
    <col min="1" max="1" width="9.140625" style="3"/>
    <col min="2" max="2" width="71" style="3" customWidth="1"/>
    <col min="3" max="12" width="15.7109375" style="3" customWidth="1"/>
    <col min="13" max="13" width="21" style="3" customWidth="1"/>
    <col min="14" max="14" width="15.7109375" style="3" customWidth="1"/>
    <col min="15" max="16384" width="9.140625" style="3"/>
  </cols>
  <sheetData>
    <row r="1" spans="1:14" ht="15" x14ac:dyDescent="0.25">
      <c r="A1" s="4" t="s">
        <v>16</v>
      </c>
    </row>
    <row r="6" spans="1:14" ht="15" x14ac:dyDescent="0.2">
      <c r="B6" s="15" t="s">
        <v>17</v>
      </c>
      <c r="C6" s="28">
        <v>2010</v>
      </c>
      <c r="D6" s="13">
        <v>2011</v>
      </c>
      <c r="E6" s="13">
        <v>2012</v>
      </c>
      <c r="F6" s="13">
        <v>2013</v>
      </c>
      <c r="G6" s="13">
        <v>2014</v>
      </c>
      <c r="H6" s="13">
        <v>2015</v>
      </c>
      <c r="I6" s="13">
        <v>2016</v>
      </c>
      <c r="J6" s="13">
        <v>2017</v>
      </c>
      <c r="K6" s="13">
        <v>2018</v>
      </c>
      <c r="L6" s="13">
        <v>2019</v>
      </c>
      <c r="M6" s="13" t="s">
        <v>7</v>
      </c>
      <c r="N6" s="13" t="s">
        <v>8</v>
      </c>
    </row>
    <row r="7" spans="1:14" ht="15" x14ac:dyDescent="0.2">
      <c r="B7" s="54" t="s">
        <v>9</v>
      </c>
      <c r="C7" s="26">
        <v>4731</v>
      </c>
      <c r="D7" s="12">
        <v>4767</v>
      </c>
      <c r="E7" s="12">
        <v>1781</v>
      </c>
      <c r="F7" s="12">
        <v>2095</v>
      </c>
      <c r="G7" s="12">
        <v>1454</v>
      </c>
      <c r="H7" s="12">
        <v>7293</v>
      </c>
      <c r="I7" s="12">
        <v>25667</v>
      </c>
      <c r="J7" s="12">
        <v>46974</v>
      </c>
      <c r="K7" s="12">
        <v>44713</v>
      </c>
      <c r="L7" s="12">
        <v>40322</v>
      </c>
      <c r="M7" s="12">
        <v>622</v>
      </c>
      <c r="N7" s="51">
        <f t="shared" ref="N7:N13" si="0">SUM(C7:M7)</f>
        <v>180419</v>
      </c>
    </row>
    <row r="8" spans="1:14" ht="15" x14ac:dyDescent="0.2">
      <c r="B8" s="54" t="s">
        <v>10</v>
      </c>
      <c r="C8" s="26">
        <v>8281</v>
      </c>
      <c r="D8" s="12">
        <v>10461</v>
      </c>
      <c r="E8" s="12">
        <v>13936</v>
      </c>
      <c r="F8" s="12">
        <v>16183</v>
      </c>
      <c r="G8" s="12">
        <v>24923</v>
      </c>
      <c r="H8" s="12">
        <v>17377</v>
      </c>
      <c r="I8" s="12">
        <v>14764</v>
      </c>
      <c r="J8" s="12">
        <v>18514</v>
      </c>
      <c r="K8" s="12">
        <v>18201</v>
      </c>
      <c r="L8" s="12">
        <v>14449</v>
      </c>
      <c r="M8" s="12">
        <v>1739</v>
      </c>
      <c r="N8" s="51">
        <f t="shared" si="0"/>
        <v>158828</v>
      </c>
    </row>
    <row r="9" spans="1:14" ht="15" x14ac:dyDescent="0.2">
      <c r="B9" s="54" t="s">
        <v>11</v>
      </c>
      <c r="C9" s="26">
        <v>0</v>
      </c>
      <c r="D9" s="12">
        <v>1380</v>
      </c>
      <c r="E9" s="12">
        <v>1577</v>
      </c>
      <c r="F9" s="12">
        <v>1522</v>
      </c>
      <c r="G9" s="12">
        <v>2527</v>
      </c>
      <c r="H9" s="12">
        <v>2358</v>
      </c>
      <c r="I9" s="12">
        <v>1131</v>
      </c>
      <c r="J9" s="12">
        <v>1134</v>
      </c>
      <c r="K9" s="12">
        <v>1428</v>
      </c>
      <c r="L9" s="12">
        <v>1121</v>
      </c>
      <c r="M9" s="12">
        <v>0</v>
      </c>
      <c r="N9" s="51">
        <f t="shared" si="0"/>
        <v>14178</v>
      </c>
    </row>
    <row r="10" spans="1:14" ht="15" x14ac:dyDescent="0.2">
      <c r="B10" s="54" t="s">
        <v>12</v>
      </c>
      <c r="C10" s="26">
        <v>9250</v>
      </c>
      <c r="D10" s="12">
        <v>8526</v>
      </c>
      <c r="E10" s="12">
        <v>9465</v>
      </c>
      <c r="F10" s="12">
        <v>12011</v>
      </c>
      <c r="G10" s="12">
        <v>19717</v>
      </c>
      <c r="H10" s="12">
        <v>8774</v>
      </c>
      <c r="I10" s="12">
        <v>8086</v>
      </c>
      <c r="J10" s="12">
        <v>8721</v>
      </c>
      <c r="K10" s="12">
        <v>8929</v>
      </c>
      <c r="L10" s="12">
        <v>7463</v>
      </c>
      <c r="M10" s="12">
        <v>1925</v>
      </c>
      <c r="N10" s="51">
        <f t="shared" si="0"/>
        <v>102867</v>
      </c>
    </row>
    <row r="11" spans="1:14" ht="15" x14ac:dyDescent="0.2">
      <c r="B11" s="54" t="s">
        <v>13</v>
      </c>
      <c r="C11" s="26">
        <v>0</v>
      </c>
      <c r="D11" s="12">
        <v>143</v>
      </c>
      <c r="E11" s="12">
        <v>204</v>
      </c>
      <c r="F11" s="12">
        <v>847</v>
      </c>
      <c r="G11" s="12">
        <v>0</v>
      </c>
      <c r="H11" s="12">
        <v>81</v>
      </c>
      <c r="I11" s="12">
        <v>28</v>
      </c>
      <c r="J11" s="12">
        <v>0</v>
      </c>
      <c r="K11" s="12">
        <v>0</v>
      </c>
      <c r="L11" s="12">
        <v>22</v>
      </c>
      <c r="M11" s="12">
        <v>0</v>
      </c>
      <c r="N11" s="51">
        <f t="shared" si="0"/>
        <v>1325</v>
      </c>
    </row>
    <row r="12" spans="1:14" ht="15" x14ac:dyDescent="0.2">
      <c r="B12" s="54" t="s">
        <v>14</v>
      </c>
      <c r="C12" s="26">
        <v>594153</v>
      </c>
      <c r="D12" s="12">
        <v>742582</v>
      </c>
      <c r="E12" s="12">
        <v>629529</v>
      </c>
      <c r="F12" s="12">
        <v>628620</v>
      </c>
      <c r="G12" s="12">
        <v>611996</v>
      </c>
      <c r="H12" s="12">
        <v>638710</v>
      </c>
      <c r="I12" s="12">
        <v>596685</v>
      </c>
      <c r="J12" s="12">
        <v>645719</v>
      </c>
      <c r="K12" s="12">
        <v>631679</v>
      </c>
      <c r="L12" s="12">
        <v>584525</v>
      </c>
      <c r="M12" s="12">
        <v>131674</v>
      </c>
      <c r="N12" s="51">
        <f t="shared" si="0"/>
        <v>6435872</v>
      </c>
    </row>
    <row r="13" spans="1:14" ht="15" x14ac:dyDescent="0.2">
      <c r="B13" s="54" t="s">
        <v>15</v>
      </c>
      <c r="C13" s="26">
        <v>30519</v>
      </c>
      <c r="D13" s="12">
        <v>14308</v>
      </c>
      <c r="E13" s="12">
        <v>19215</v>
      </c>
      <c r="F13" s="12">
        <v>15849</v>
      </c>
      <c r="G13" s="12">
        <v>22308</v>
      </c>
      <c r="H13" s="12">
        <v>34056</v>
      </c>
      <c r="I13" s="12">
        <v>46607</v>
      </c>
      <c r="J13" s="12">
        <v>54203</v>
      </c>
      <c r="K13" s="12">
        <v>59976</v>
      </c>
      <c r="L13" s="12">
        <v>58222</v>
      </c>
      <c r="M13" s="12">
        <v>18052</v>
      </c>
      <c r="N13" s="51">
        <f t="shared" si="0"/>
        <v>373315</v>
      </c>
    </row>
    <row r="14" spans="1:14" ht="15" x14ac:dyDescent="0.2">
      <c r="B14" s="55" t="s">
        <v>8</v>
      </c>
      <c r="C14" s="52">
        <v>646934</v>
      </c>
      <c r="D14" s="53">
        <v>782167</v>
      </c>
      <c r="E14" s="53">
        <v>675707</v>
      </c>
      <c r="F14" s="53">
        <v>677127</v>
      </c>
      <c r="G14" s="53">
        <v>682925</v>
      </c>
      <c r="H14" s="53">
        <v>708649</v>
      </c>
      <c r="I14" s="53">
        <v>692968</v>
      </c>
      <c r="J14" s="53">
        <v>775265</v>
      </c>
      <c r="K14" s="53">
        <v>764926</v>
      </c>
      <c r="L14" s="53">
        <v>706124</v>
      </c>
      <c r="M14" s="53">
        <v>154012</v>
      </c>
      <c r="N14" s="53">
        <v>7266804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defaultRowHeight="15" x14ac:dyDescent="0.25"/>
  <cols>
    <col min="2" max="2" width="19.85546875" customWidth="1"/>
    <col min="3" max="3" width="32.42578125" customWidth="1"/>
    <col min="4" max="4" width="32" customWidth="1"/>
  </cols>
  <sheetData>
    <row r="1" spans="1:4" x14ac:dyDescent="0.25">
      <c r="A1" s="18" t="s">
        <v>56</v>
      </c>
    </row>
    <row r="4" spans="1:4" ht="10.5" customHeight="1" x14ac:dyDescent="0.25"/>
    <row r="5" spans="1:4" ht="12.75" customHeight="1" x14ac:dyDescent="0.25"/>
    <row r="6" spans="1:4" x14ac:dyDescent="0.25">
      <c r="B6" s="1" t="s">
        <v>19</v>
      </c>
      <c r="C6" s="29" t="s">
        <v>71</v>
      </c>
      <c r="D6" s="17" t="s">
        <v>72</v>
      </c>
    </row>
    <row r="7" spans="1:4" x14ac:dyDescent="0.25">
      <c r="B7" s="1" t="s">
        <v>73</v>
      </c>
      <c r="C7" s="30">
        <v>79210</v>
      </c>
      <c r="D7" s="2">
        <v>0.31575884172593044</v>
      </c>
    </row>
    <row r="8" spans="1:4" x14ac:dyDescent="0.25">
      <c r="B8" s="1" t="s">
        <v>74</v>
      </c>
      <c r="C8" s="30">
        <v>171646</v>
      </c>
      <c r="D8" s="2">
        <v>0.68424115827406962</v>
      </c>
    </row>
    <row r="9" spans="1:4" x14ac:dyDescent="0.25">
      <c r="B9" s="19" t="s">
        <v>2</v>
      </c>
      <c r="C9" s="31">
        <v>250856</v>
      </c>
      <c r="D9" s="20">
        <f>SUM(D7:D8)</f>
        <v>1</v>
      </c>
    </row>
    <row r="10" spans="1:4" x14ac:dyDescent="0.25">
      <c r="B10" s="1"/>
      <c r="C10" s="1"/>
      <c r="D10" s="1"/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ColWidth="15.7109375" defaultRowHeight="14.25" x14ac:dyDescent="0.2"/>
  <cols>
    <col min="1" max="1" width="8.85546875" style="3" customWidth="1"/>
    <col min="2" max="2" width="24" style="3" customWidth="1"/>
    <col min="3" max="7" width="18.7109375" style="3" customWidth="1"/>
    <col min="8" max="16384" width="15.7109375" style="3"/>
  </cols>
  <sheetData>
    <row r="1" spans="1:14" ht="15" x14ac:dyDescent="0.25">
      <c r="A1" s="4" t="s">
        <v>24</v>
      </c>
    </row>
    <row r="5" spans="1:14" ht="15" x14ac:dyDescent="0.25">
      <c r="B5" s="114" t="s">
        <v>19</v>
      </c>
      <c r="C5" s="109" t="s">
        <v>20</v>
      </c>
      <c r="D5" s="110"/>
      <c r="E5" s="109" t="s">
        <v>21</v>
      </c>
      <c r="F5" s="111"/>
      <c r="G5" s="112" t="s">
        <v>8</v>
      </c>
    </row>
    <row r="6" spans="1:14" ht="15" x14ac:dyDescent="0.25">
      <c r="B6" s="115"/>
      <c r="C6" s="25" t="s">
        <v>23</v>
      </c>
      <c r="D6" s="23" t="s">
        <v>22</v>
      </c>
      <c r="E6" s="25" t="s">
        <v>23</v>
      </c>
      <c r="F6" s="24" t="s">
        <v>22</v>
      </c>
      <c r="G6" s="113"/>
      <c r="N6" s="3" t="str">
        <f t="shared" ref="N6" si="0">PROPER(H6)</f>
        <v/>
      </c>
    </row>
    <row r="7" spans="1:14" x14ac:dyDescent="0.2">
      <c r="B7" s="21">
        <v>2010</v>
      </c>
      <c r="C7" s="32">
        <v>6356</v>
      </c>
      <c r="D7" s="22">
        <f>C7/$G7*100</f>
        <v>31.707073730420031</v>
      </c>
      <c r="E7" s="32">
        <v>13690</v>
      </c>
      <c r="F7" s="37">
        <f>E7/$G7*100</f>
        <v>68.292926269579965</v>
      </c>
      <c r="G7" s="32">
        <v>20046</v>
      </c>
    </row>
    <row r="8" spans="1:14" x14ac:dyDescent="0.2">
      <c r="B8" s="21">
        <v>2011</v>
      </c>
      <c r="C8" s="32">
        <v>9067</v>
      </c>
      <c r="D8" s="22">
        <f t="shared" ref="D8:F18" si="1">C8/$G8*100</f>
        <v>34.287551051278172</v>
      </c>
      <c r="E8" s="32">
        <v>17377</v>
      </c>
      <c r="F8" s="37">
        <f t="shared" si="1"/>
        <v>65.712448948721828</v>
      </c>
      <c r="G8" s="32">
        <v>26444</v>
      </c>
    </row>
    <row r="9" spans="1:14" x14ac:dyDescent="0.2">
      <c r="B9" s="21">
        <v>2012</v>
      </c>
      <c r="C9" s="32">
        <v>8031</v>
      </c>
      <c r="D9" s="22">
        <f t="shared" si="1"/>
        <v>31.532451215202794</v>
      </c>
      <c r="E9" s="32">
        <v>17438</v>
      </c>
      <c r="F9" s="37">
        <f t="shared" si="1"/>
        <v>68.467548784797202</v>
      </c>
      <c r="G9" s="32">
        <v>25469</v>
      </c>
    </row>
    <row r="10" spans="1:14" x14ac:dyDescent="0.2">
      <c r="B10" s="21">
        <v>2013</v>
      </c>
      <c r="C10" s="32">
        <v>9172</v>
      </c>
      <c r="D10" s="22">
        <f t="shared" si="1"/>
        <v>33.091604430493923</v>
      </c>
      <c r="E10" s="32">
        <v>18545</v>
      </c>
      <c r="F10" s="37">
        <f t="shared" si="1"/>
        <v>66.908395569506069</v>
      </c>
      <c r="G10" s="32">
        <v>27717</v>
      </c>
    </row>
    <row r="11" spans="1:14" x14ac:dyDescent="0.2">
      <c r="B11" s="21">
        <v>2014</v>
      </c>
      <c r="C11" s="32">
        <v>6660</v>
      </c>
      <c r="D11" s="22">
        <f t="shared" si="1"/>
        <v>30.287871208331442</v>
      </c>
      <c r="E11" s="32">
        <v>15329</v>
      </c>
      <c r="F11" s="37">
        <f t="shared" si="1"/>
        <v>69.712128791668562</v>
      </c>
      <c r="G11" s="32">
        <v>21989</v>
      </c>
    </row>
    <row r="12" spans="1:14" x14ac:dyDescent="0.2">
      <c r="B12" s="21">
        <v>2015</v>
      </c>
      <c r="C12" s="32">
        <v>8161</v>
      </c>
      <c r="D12" s="22">
        <f t="shared" si="1"/>
        <v>30.252817319098458</v>
      </c>
      <c r="E12" s="32">
        <v>18815</v>
      </c>
      <c r="F12" s="37">
        <f t="shared" si="1"/>
        <v>69.747182680901545</v>
      </c>
      <c r="G12" s="32">
        <v>26976</v>
      </c>
    </row>
    <row r="13" spans="1:14" x14ac:dyDescent="0.2">
      <c r="B13" s="21">
        <v>2016</v>
      </c>
      <c r="C13" s="32">
        <v>8532</v>
      </c>
      <c r="D13" s="22">
        <f t="shared" si="1"/>
        <v>29.846778143146995</v>
      </c>
      <c r="E13" s="32">
        <v>20054</v>
      </c>
      <c r="F13" s="37">
        <f t="shared" si="1"/>
        <v>70.153221856853008</v>
      </c>
      <c r="G13" s="32">
        <v>28586</v>
      </c>
    </row>
    <row r="14" spans="1:14" x14ac:dyDescent="0.2">
      <c r="B14" s="21">
        <v>2017</v>
      </c>
      <c r="C14" s="32">
        <v>8352</v>
      </c>
      <c r="D14" s="22">
        <f t="shared" si="1"/>
        <v>32.893544956874479</v>
      </c>
      <c r="E14" s="32">
        <v>17039</v>
      </c>
      <c r="F14" s="37">
        <f t="shared" si="1"/>
        <v>67.106455043125507</v>
      </c>
      <c r="G14" s="32">
        <v>25391</v>
      </c>
    </row>
    <row r="15" spans="1:14" x14ac:dyDescent="0.2">
      <c r="B15" s="21">
        <v>2018</v>
      </c>
      <c r="C15" s="32">
        <v>6382</v>
      </c>
      <c r="D15" s="22">
        <f t="shared" si="1"/>
        <v>31.259796238244515</v>
      </c>
      <c r="E15" s="32">
        <v>14034</v>
      </c>
      <c r="F15" s="37">
        <f t="shared" si="1"/>
        <v>68.740203761755481</v>
      </c>
      <c r="G15" s="32">
        <v>20416</v>
      </c>
    </row>
    <row r="16" spans="1:14" x14ac:dyDescent="0.2">
      <c r="B16" s="21">
        <v>2019</v>
      </c>
      <c r="C16" s="32">
        <v>6836</v>
      </c>
      <c r="D16" s="22">
        <f t="shared" si="1"/>
        <v>30.324269174466572</v>
      </c>
      <c r="E16" s="32">
        <v>15707</v>
      </c>
      <c r="F16" s="37">
        <f t="shared" si="1"/>
        <v>69.675730825533421</v>
      </c>
      <c r="G16" s="32">
        <v>22543</v>
      </c>
    </row>
    <row r="17" spans="2:7" x14ac:dyDescent="0.2">
      <c r="B17" s="21" t="s">
        <v>18</v>
      </c>
      <c r="C17" s="32">
        <v>1661</v>
      </c>
      <c r="D17" s="22">
        <f t="shared" si="1"/>
        <v>31.464292479636295</v>
      </c>
      <c r="E17" s="32">
        <v>3618</v>
      </c>
      <c r="F17" s="37">
        <f t="shared" si="1"/>
        <v>68.535707520363715</v>
      </c>
      <c r="G17" s="32">
        <v>5279</v>
      </c>
    </row>
    <row r="18" spans="2:7" ht="15" x14ac:dyDescent="0.25">
      <c r="B18" s="33" t="s">
        <v>8</v>
      </c>
      <c r="C18" s="34">
        <v>79210</v>
      </c>
      <c r="D18" s="35">
        <f t="shared" si="1"/>
        <v>31.575884172593042</v>
      </c>
      <c r="E18" s="34">
        <v>171646</v>
      </c>
      <c r="F18" s="38">
        <f t="shared" si="1"/>
        <v>68.424115827406965</v>
      </c>
      <c r="G18" s="34">
        <v>250856</v>
      </c>
    </row>
  </sheetData>
  <mergeCells count="4">
    <mergeCell ref="C5:D5"/>
    <mergeCell ref="E5:F5"/>
    <mergeCell ref="G5:G6"/>
    <mergeCell ref="B5:B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RowHeight="14.25" x14ac:dyDescent="0.2"/>
  <cols>
    <col min="1" max="1" width="9.140625" style="3"/>
    <col min="2" max="2" width="10.42578125" style="3" customWidth="1"/>
    <col min="3" max="3" width="18.42578125" style="3" customWidth="1"/>
    <col min="4" max="4" width="26.5703125" style="3" bestFit="1" customWidth="1"/>
    <col min="5" max="5" width="10.140625" style="3" customWidth="1"/>
    <col min="6" max="6" width="18.28515625" style="3" bestFit="1" customWidth="1"/>
    <col min="7" max="7" width="26.5703125" style="3" bestFit="1" customWidth="1"/>
    <col min="8" max="16384" width="9.140625" style="3"/>
  </cols>
  <sheetData>
    <row r="1" spans="1:8" ht="15" x14ac:dyDescent="0.25">
      <c r="A1" s="4" t="s">
        <v>28</v>
      </c>
    </row>
    <row r="4" spans="1:8" ht="22.5" customHeight="1" x14ac:dyDescent="0.2"/>
    <row r="5" spans="1:8" ht="15" x14ac:dyDescent="0.25">
      <c r="B5" s="82" t="s">
        <v>19</v>
      </c>
      <c r="C5" s="83" t="s">
        <v>33</v>
      </c>
      <c r="D5" s="84" t="s">
        <v>26</v>
      </c>
      <c r="E5" s="82" t="s">
        <v>19</v>
      </c>
      <c r="F5" s="83" t="s">
        <v>33</v>
      </c>
      <c r="G5" s="84" t="s">
        <v>26</v>
      </c>
      <c r="H5" s="39"/>
    </row>
    <row r="6" spans="1:8" ht="15" customHeight="1" x14ac:dyDescent="0.2">
      <c r="B6" s="116" t="s">
        <v>27</v>
      </c>
      <c r="C6" s="85" t="s">
        <v>89</v>
      </c>
      <c r="D6" s="86">
        <v>8032</v>
      </c>
      <c r="E6" s="116" t="s">
        <v>25</v>
      </c>
      <c r="F6" s="87" t="s">
        <v>453</v>
      </c>
      <c r="G6" s="86">
        <v>731</v>
      </c>
    </row>
    <row r="7" spans="1:8" ht="14.25" customHeight="1" x14ac:dyDescent="0.2">
      <c r="B7" s="117"/>
      <c r="C7" s="85" t="s">
        <v>110</v>
      </c>
      <c r="D7" s="86">
        <v>7848</v>
      </c>
      <c r="E7" s="117"/>
      <c r="F7" s="87" t="s">
        <v>119</v>
      </c>
      <c r="G7" s="86">
        <v>5062</v>
      </c>
    </row>
    <row r="8" spans="1:8" x14ac:dyDescent="0.2">
      <c r="B8" s="117"/>
      <c r="C8" s="85" t="s">
        <v>102</v>
      </c>
      <c r="D8" s="86">
        <v>9574</v>
      </c>
      <c r="E8" s="117"/>
      <c r="F8" s="87" t="s">
        <v>146</v>
      </c>
      <c r="G8" s="86">
        <v>4758</v>
      </c>
    </row>
    <row r="9" spans="1:8" x14ac:dyDescent="0.2">
      <c r="B9" s="117"/>
      <c r="C9" s="85" t="s">
        <v>91</v>
      </c>
      <c r="D9" s="86">
        <v>7264</v>
      </c>
      <c r="E9" s="117"/>
      <c r="F9" s="87" t="s">
        <v>305</v>
      </c>
      <c r="G9" s="86">
        <v>2571</v>
      </c>
    </row>
    <row r="10" spans="1:8" x14ac:dyDescent="0.2">
      <c r="B10" s="117"/>
      <c r="C10" s="85" t="s">
        <v>220</v>
      </c>
      <c r="D10" s="86">
        <v>3125</v>
      </c>
      <c r="E10" s="117"/>
      <c r="F10" s="87" t="s">
        <v>184</v>
      </c>
      <c r="G10" s="86">
        <v>5780</v>
      </c>
    </row>
    <row r="11" spans="1:8" x14ac:dyDescent="0.2">
      <c r="B11" s="117"/>
      <c r="C11" s="85" t="s">
        <v>75</v>
      </c>
      <c r="D11" s="86">
        <v>7823</v>
      </c>
      <c r="E11" s="117"/>
      <c r="F11" s="87" t="s">
        <v>186</v>
      </c>
      <c r="G11" s="86">
        <v>6457</v>
      </c>
    </row>
    <row r="12" spans="1:8" x14ac:dyDescent="0.2">
      <c r="B12" s="117"/>
      <c r="C12" s="85" t="s">
        <v>137</v>
      </c>
      <c r="D12" s="86">
        <v>4159</v>
      </c>
      <c r="E12" s="117"/>
      <c r="F12" s="87" t="s">
        <v>133</v>
      </c>
      <c r="G12" s="86">
        <v>6583</v>
      </c>
    </row>
    <row r="13" spans="1:8" x14ac:dyDescent="0.2">
      <c r="B13" s="117"/>
      <c r="C13" s="85" t="s">
        <v>331</v>
      </c>
      <c r="D13" s="86">
        <v>2330</v>
      </c>
      <c r="E13" s="117"/>
      <c r="F13" s="87" t="s">
        <v>127</v>
      </c>
      <c r="G13" s="86">
        <v>11675</v>
      </c>
    </row>
    <row r="14" spans="1:8" x14ac:dyDescent="0.2">
      <c r="B14" s="117"/>
      <c r="C14" s="85" t="s">
        <v>105</v>
      </c>
      <c r="D14" s="86">
        <v>5713</v>
      </c>
      <c r="E14" s="117"/>
      <c r="F14" s="87" t="s">
        <v>140</v>
      </c>
      <c r="G14" s="86">
        <v>6463</v>
      </c>
    </row>
    <row r="15" spans="1:8" x14ac:dyDescent="0.2">
      <c r="B15" s="117"/>
      <c r="C15" s="85" t="s">
        <v>222</v>
      </c>
      <c r="D15" s="86">
        <v>5030</v>
      </c>
      <c r="E15" s="117"/>
      <c r="F15" s="87" t="s">
        <v>100</v>
      </c>
      <c r="G15" s="86">
        <v>7039</v>
      </c>
    </row>
    <row r="16" spans="1:8" x14ac:dyDescent="0.2">
      <c r="B16" s="117"/>
      <c r="C16" s="85" t="s">
        <v>269</v>
      </c>
      <c r="D16" s="86">
        <v>8331</v>
      </c>
      <c r="E16" s="117"/>
      <c r="F16" s="87" t="s">
        <v>207</v>
      </c>
      <c r="G16" s="86">
        <v>1539</v>
      </c>
    </row>
    <row r="17" spans="2:7" x14ac:dyDescent="0.2">
      <c r="B17" s="117"/>
      <c r="C17" s="85" t="s">
        <v>271</v>
      </c>
      <c r="D17" s="86">
        <v>3138</v>
      </c>
      <c r="E17" s="117"/>
      <c r="F17" s="87" t="s">
        <v>86</v>
      </c>
      <c r="G17" s="86">
        <v>5845</v>
      </c>
    </row>
    <row r="18" spans="2:7" x14ac:dyDescent="0.2">
      <c r="B18" s="117"/>
      <c r="C18" s="85" t="s">
        <v>114</v>
      </c>
      <c r="D18" s="86">
        <v>5972</v>
      </c>
      <c r="E18" s="117"/>
      <c r="F18" s="87" t="s">
        <v>141</v>
      </c>
      <c r="G18" s="86">
        <v>9030</v>
      </c>
    </row>
    <row r="19" spans="2:7" x14ac:dyDescent="0.2">
      <c r="B19" s="117"/>
      <c r="C19" s="85" t="s">
        <v>95</v>
      </c>
      <c r="D19" s="86">
        <v>12529</v>
      </c>
      <c r="E19" s="118"/>
      <c r="F19" s="87" t="s">
        <v>294</v>
      </c>
      <c r="G19" s="86">
        <v>5677</v>
      </c>
    </row>
    <row r="20" spans="2:7" ht="15" x14ac:dyDescent="0.25">
      <c r="B20" s="117"/>
      <c r="C20" s="85" t="s">
        <v>124</v>
      </c>
      <c r="D20" s="86">
        <v>6501</v>
      </c>
      <c r="E20" s="40"/>
      <c r="F20" s="88" t="s">
        <v>8</v>
      </c>
      <c r="G20" s="89">
        <v>79210</v>
      </c>
    </row>
    <row r="21" spans="2:7" ht="15" x14ac:dyDescent="0.25">
      <c r="B21" s="117"/>
      <c r="C21" s="85" t="s">
        <v>122</v>
      </c>
      <c r="D21" s="86">
        <v>11718</v>
      </c>
      <c r="F21" s="42" t="s">
        <v>2</v>
      </c>
      <c r="G21" s="36">
        <v>250856</v>
      </c>
    </row>
    <row r="22" spans="2:7" ht="14.25" customHeight="1" x14ac:dyDescent="0.2">
      <c r="B22" s="117"/>
      <c r="C22" s="85" t="s">
        <v>80</v>
      </c>
      <c r="D22" s="86">
        <v>7615</v>
      </c>
      <c r="E22" s="39"/>
      <c r="F22" s="39"/>
      <c r="G22" s="39"/>
    </row>
    <row r="23" spans="2:7" x14ac:dyDescent="0.2">
      <c r="B23" s="117"/>
      <c r="C23" s="85" t="s">
        <v>93</v>
      </c>
      <c r="D23" s="86">
        <v>4297</v>
      </c>
      <c r="E23" s="39"/>
      <c r="F23" s="39"/>
      <c r="G23" s="39"/>
    </row>
    <row r="24" spans="2:7" x14ac:dyDescent="0.2">
      <c r="B24" s="117"/>
      <c r="C24" s="85" t="s">
        <v>132</v>
      </c>
      <c r="D24" s="86">
        <v>6443</v>
      </c>
      <c r="E24" s="39"/>
      <c r="F24" s="39"/>
      <c r="G24" s="39"/>
    </row>
    <row r="25" spans="2:7" x14ac:dyDescent="0.2">
      <c r="B25" s="117"/>
      <c r="C25" s="85" t="s">
        <v>77</v>
      </c>
      <c r="D25" s="86">
        <v>12165</v>
      </c>
      <c r="E25" s="39"/>
      <c r="F25" s="39"/>
      <c r="G25" s="39"/>
    </row>
    <row r="26" spans="2:7" x14ac:dyDescent="0.2">
      <c r="B26" s="117"/>
      <c r="C26" s="85" t="s">
        <v>149</v>
      </c>
      <c r="D26" s="86">
        <v>4146</v>
      </c>
      <c r="E26" s="39"/>
      <c r="F26" s="39"/>
      <c r="G26" s="39"/>
    </row>
    <row r="27" spans="2:7" x14ac:dyDescent="0.2">
      <c r="B27" s="117"/>
      <c r="C27" s="85" t="s">
        <v>97</v>
      </c>
      <c r="D27" s="86">
        <v>10423</v>
      </c>
      <c r="E27" s="39"/>
      <c r="F27" s="39"/>
      <c r="G27" s="39"/>
    </row>
    <row r="28" spans="2:7" x14ac:dyDescent="0.2">
      <c r="B28" s="117"/>
      <c r="C28" s="85" t="s">
        <v>108</v>
      </c>
      <c r="D28" s="86">
        <v>7801</v>
      </c>
      <c r="E28" s="39"/>
      <c r="F28" s="39"/>
      <c r="G28" s="39"/>
    </row>
    <row r="29" spans="2:7" x14ac:dyDescent="0.2">
      <c r="B29" s="117"/>
      <c r="C29" s="85" t="s">
        <v>209</v>
      </c>
      <c r="D29" s="86">
        <v>4505</v>
      </c>
      <c r="E29" s="39"/>
      <c r="F29" s="39"/>
      <c r="G29" s="39"/>
    </row>
    <row r="30" spans="2:7" x14ac:dyDescent="0.2">
      <c r="B30" s="117"/>
      <c r="C30" s="85" t="s">
        <v>152</v>
      </c>
      <c r="D30" s="86">
        <v>5164</v>
      </c>
      <c r="E30" s="39"/>
      <c r="F30" s="39"/>
      <c r="G30" s="39"/>
    </row>
    <row r="31" spans="2:7" ht="15" x14ac:dyDescent="0.25">
      <c r="B31" s="41"/>
      <c r="C31" s="83" t="s">
        <v>8</v>
      </c>
      <c r="D31" s="90">
        <v>171646</v>
      </c>
      <c r="E31" s="39"/>
      <c r="F31" s="39"/>
      <c r="G31" s="39"/>
    </row>
  </sheetData>
  <sortState ref="C6:D30">
    <sortCondition ref="C22:C46"/>
  </sortState>
  <mergeCells count="2">
    <mergeCell ref="B6:B30"/>
    <mergeCell ref="E6:E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defaultRowHeight="14.25" x14ac:dyDescent="0.2"/>
  <cols>
    <col min="1" max="2" width="9.140625" style="3"/>
    <col min="3" max="3" width="17" style="3" bestFit="1" customWidth="1"/>
    <col min="4" max="13" width="9.140625" style="3"/>
    <col min="14" max="14" width="18.42578125" style="3" customWidth="1"/>
    <col min="15" max="16384" width="9.140625" style="3"/>
  </cols>
  <sheetData>
    <row r="1" spans="1:14" ht="15" x14ac:dyDescent="0.25">
      <c r="A1" s="4" t="s">
        <v>29</v>
      </c>
    </row>
    <row r="6" spans="1:14" ht="15" x14ac:dyDescent="0.25">
      <c r="B6" s="44" t="s">
        <v>19</v>
      </c>
      <c r="C6" s="91" t="s">
        <v>58</v>
      </c>
      <c r="D6" s="92">
        <v>2010</v>
      </c>
      <c r="E6" s="92">
        <v>2011</v>
      </c>
      <c r="F6" s="92">
        <v>2012</v>
      </c>
      <c r="G6" s="92">
        <v>2013</v>
      </c>
      <c r="H6" s="92">
        <v>2014</v>
      </c>
      <c r="I6" s="92">
        <v>2015</v>
      </c>
      <c r="J6" s="92">
        <v>2016</v>
      </c>
      <c r="K6" s="92">
        <v>2017</v>
      </c>
      <c r="L6" s="92">
        <v>2018</v>
      </c>
      <c r="M6" s="92">
        <v>2019</v>
      </c>
      <c r="N6" s="92" t="s">
        <v>57</v>
      </c>
    </row>
    <row r="7" spans="1:14" x14ac:dyDescent="0.2">
      <c r="B7" s="119" t="s">
        <v>25</v>
      </c>
      <c r="C7" s="87" t="s">
        <v>453</v>
      </c>
      <c r="D7" s="93">
        <v>96</v>
      </c>
      <c r="E7" s="93">
        <v>102</v>
      </c>
      <c r="F7" s="93">
        <v>102</v>
      </c>
      <c r="G7" s="93">
        <v>72</v>
      </c>
      <c r="H7" s="93">
        <v>67</v>
      </c>
      <c r="I7" s="93">
        <v>59</v>
      </c>
      <c r="J7" s="93">
        <v>66</v>
      </c>
      <c r="K7" s="93">
        <v>57</v>
      </c>
      <c r="L7" s="93">
        <v>35</v>
      </c>
      <c r="M7" s="93">
        <v>62</v>
      </c>
      <c r="N7" s="93">
        <v>13</v>
      </c>
    </row>
    <row r="8" spans="1:14" x14ac:dyDescent="0.2">
      <c r="B8" s="119"/>
      <c r="C8" s="87" t="s">
        <v>119</v>
      </c>
      <c r="D8" s="93">
        <v>344</v>
      </c>
      <c r="E8" s="93">
        <v>459</v>
      </c>
      <c r="F8" s="93">
        <v>473</v>
      </c>
      <c r="G8" s="93">
        <v>570</v>
      </c>
      <c r="H8" s="93">
        <v>443</v>
      </c>
      <c r="I8" s="93">
        <v>530</v>
      </c>
      <c r="J8" s="93">
        <v>618</v>
      </c>
      <c r="K8" s="93">
        <v>630</v>
      </c>
      <c r="L8" s="93">
        <v>426</v>
      </c>
      <c r="M8" s="93">
        <v>450</v>
      </c>
      <c r="N8" s="93">
        <v>119</v>
      </c>
    </row>
    <row r="9" spans="1:14" x14ac:dyDescent="0.2">
      <c r="B9" s="119"/>
      <c r="C9" s="87" t="s">
        <v>146</v>
      </c>
      <c r="D9" s="93">
        <v>370</v>
      </c>
      <c r="E9" s="93">
        <v>484</v>
      </c>
      <c r="F9" s="93">
        <v>481</v>
      </c>
      <c r="G9" s="93">
        <v>483</v>
      </c>
      <c r="H9" s="93">
        <v>348</v>
      </c>
      <c r="I9" s="93">
        <v>458</v>
      </c>
      <c r="J9" s="93">
        <v>543</v>
      </c>
      <c r="K9" s="93">
        <v>527</v>
      </c>
      <c r="L9" s="93">
        <v>437</v>
      </c>
      <c r="M9" s="93">
        <v>512</v>
      </c>
      <c r="N9" s="93">
        <v>115</v>
      </c>
    </row>
    <row r="10" spans="1:14" x14ac:dyDescent="0.2">
      <c r="B10" s="119"/>
      <c r="C10" s="87" t="s">
        <v>305</v>
      </c>
      <c r="D10" s="93">
        <v>163</v>
      </c>
      <c r="E10" s="93">
        <v>267</v>
      </c>
      <c r="F10" s="93">
        <v>255</v>
      </c>
      <c r="G10" s="93">
        <v>314</v>
      </c>
      <c r="H10" s="93">
        <v>218</v>
      </c>
      <c r="I10" s="93">
        <v>247</v>
      </c>
      <c r="J10" s="93">
        <v>282</v>
      </c>
      <c r="K10" s="93">
        <v>313</v>
      </c>
      <c r="L10" s="93">
        <v>198</v>
      </c>
      <c r="M10" s="93">
        <v>253</v>
      </c>
      <c r="N10" s="93">
        <v>61</v>
      </c>
    </row>
    <row r="11" spans="1:14" x14ac:dyDescent="0.2">
      <c r="B11" s="119"/>
      <c r="C11" s="87" t="s">
        <v>184</v>
      </c>
      <c r="D11" s="93">
        <v>518</v>
      </c>
      <c r="E11" s="93">
        <v>587</v>
      </c>
      <c r="F11" s="93">
        <v>560</v>
      </c>
      <c r="G11" s="93">
        <v>614</v>
      </c>
      <c r="H11" s="93">
        <v>611</v>
      </c>
      <c r="I11" s="93">
        <v>668</v>
      </c>
      <c r="J11" s="93">
        <v>547</v>
      </c>
      <c r="K11" s="93">
        <v>623</v>
      </c>
      <c r="L11" s="93">
        <v>462</v>
      </c>
      <c r="M11" s="93">
        <v>490</v>
      </c>
      <c r="N11" s="93">
        <v>100</v>
      </c>
    </row>
    <row r="12" spans="1:14" x14ac:dyDescent="0.2">
      <c r="B12" s="119"/>
      <c r="C12" s="87" t="s">
        <v>186</v>
      </c>
      <c r="D12" s="93">
        <v>584</v>
      </c>
      <c r="E12" s="93">
        <v>806</v>
      </c>
      <c r="F12" s="93">
        <v>721</v>
      </c>
      <c r="G12" s="93">
        <v>814</v>
      </c>
      <c r="H12" s="93">
        <v>580</v>
      </c>
      <c r="I12" s="93">
        <v>644</v>
      </c>
      <c r="J12" s="93">
        <v>680</v>
      </c>
      <c r="K12" s="93">
        <v>568</v>
      </c>
      <c r="L12" s="93">
        <v>452</v>
      </c>
      <c r="M12" s="93">
        <v>489</v>
      </c>
      <c r="N12" s="93">
        <v>119</v>
      </c>
    </row>
    <row r="13" spans="1:14" x14ac:dyDescent="0.2">
      <c r="B13" s="119"/>
      <c r="C13" s="87" t="s">
        <v>133</v>
      </c>
      <c r="D13" s="93">
        <v>583</v>
      </c>
      <c r="E13" s="93">
        <v>742</v>
      </c>
      <c r="F13" s="93">
        <v>651</v>
      </c>
      <c r="G13" s="93">
        <v>814</v>
      </c>
      <c r="H13" s="93">
        <v>610</v>
      </c>
      <c r="I13" s="93">
        <v>750</v>
      </c>
      <c r="J13" s="93">
        <v>698</v>
      </c>
      <c r="K13" s="93">
        <v>646</v>
      </c>
      <c r="L13" s="93">
        <v>499</v>
      </c>
      <c r="M13" s="93">
        <v>469</v>
      </c>
      <c r="N13" s="93">
        <v>121</v>
      </c>
    </row>
    <row r="14" spans="1:14" x14ac:dyDescent="0.2">
      <c r="B14" s="119"/>
      <c r="C14" s="87" t="s">
        <v>127</v>
      </c>
      <c r="D14" s="93">
        <v>972</v>
      </c>
      <c r="E14" s="93">
        <v>1400</v>
      </c>
      <c r="F14" s="93">
        <v>1267</v>
      </c>
      <c r="G14" s="93">
        <v>1408</v>
      </c>
      <c r="H14" s="93">
        <v>888</v>
      </c>
      <c r="I14" s="93">
        <v>1156</v>
      </c>
      <c r="J14" s="93">
        <v>1280</v>
      </c>
      <c r="K14" s="93">
        <v>1154</v>
      </c>
      <c r="L14" s="93">
        <v>924</v>
      </c>
      <c r="M14" s="93">
        <v>986</v>
      </c>
      <c r="N14" s="93">
        <v>240</v>
      </c>
    </row>
    <row r="15" spans="1:14" x14ac:dyDescent="0.2">
      <c r="B15" s="119"/>
      <c r="C15" s="87" t="s">
        <v>140</v>
      </c>
      <c r="D15" s="93">
        <v>431</v>
      </c>
      <c r="E15" s="93">
        <v>839</v>
      </c>
      <c r="F15" s="93">
        <v>642</v>
      </c>
      <c r="G15" s="93">
        <v>807</v>
      </c>
      <c r="H15" s="93">
        <v>470</v>
      </c>
      <c r="I15" s="93">
        <v>670</v>
      </c>
      <c r="J15" s="93">
        <v>714</v>
      </c>
      <c r="K15" s="93">
        <v>654</v>
      </c>
      <c r="L15" s="93">
        <v>486</v>
      </c>
      <c r="M15" s="93">
        <v>603</v>
      </c>
      <c r="N15" s="93">
        <v>147</v>
      </c>
    </row>
    <row r="16" spans="1:14" x14ac:dyDescent="0.2">
      <c r="B16" s="119"/>
      <c r="C16" s="87" t="s">
        <v>100</v>
      </c>
      <c r="D16" s="93">
        <v>517</v>
      </c>
      <c r="E16" s="93">
        <v>905</v>
      </c>
      <c r="F16" s="93">
        <v>706</v>
      </c>
      <c r="G16" s="93">
        <v>849</v>
      </c>
      <c r="H16" s="93">
        <v>565</v>
      </c>
      <c r="I16" s="93">
        <v>851</v>
      </c>
      <c r="J16" s="93">
        <v>683</v>
      </c>
      <c r="K16" s="93">
        <v>677</v>
      </c>
      <c r="L16" s="93">
        <v>538</v>
      </c>
      <c r="M16" s="93">
        <v>604</v>
      </c>
      <c r="N16" s="93">
        <v>144</v>
      </c>
    </row>
    <row r="17" spans="2:14" x14ac:dyDescent="0.2">
      <c r="B17" s="119"/>
      <c r="C17" s="87" t="s">
        <v>207</v>
      </c>
      <c r="D17" s="93">
        <v>127</v>
      </c>
      <c r="E17" s="93">
        <v>169</v>
      </c>
      <c r="F17" s="93">
        <v>141</v>
      </c>
      <c r="G17" s="93">
        <v>174</v>
      </c>
      <c r="H17" s="93">
        <v>93</v>
      </c>
      <c r="I17" s="93">
        <v>128</v>
      </c>
      <c r="J17" s="93">
        <v>171</v>
      </c>
      <c r="K17" s="93">
        <v>161</v>
      </c>
      <c r="L17" s="93">
        <v>147</v>
      </c>
      <c r="M17" s="93">
        <v>176</v>
      </c>
      <c r="N17" s="93">
        <v>52</v>
      </c>
    </row>
    <row r="18" spans="2:14" x14ac:dyDescent="0.2">
      <c r="B18" s="119"/>
      <c r="C18" s="87" t="s">
        <v>86</v>
      </c>
      <c r="D18" s="93">
        <v>391</v>
      </c>
      <c r="E18" s="93">
        <v>605</v>
      </c>
      <c r="F18" s="93">
        <v>588</v>
      </c>
      <c r="G18" s="93">
        <v>624</v>
      </c>
      <c r="H18" s="93">
        <v>509</v>
      </c>
      <c r="I18" s="93">
        <v>654</v>
      </c>
      <c r="J18" s="93">
        <v>653</v>
      </c>
      <c r="K18" s="93">
        <v>624</v>
      </c>
      <c r="L18" s="93">
        <v>528</v>
      </c>
      <c r="M18" s="93">
        <v>553</v>
      </c>
      <c r="N18" s="93">
        <v>116</v>
      </c>
    </row>
    <row r="19" spans="2:14" x14ac:dyDescent="0.2">
      <c r="B19" s="119"/>
      <c r="C19" s="87" t="s">
        <v>141</v>
      </c>
      <c r="D19" s="93">
        <v>736</v>
      </c>
      <c r="E19" s="93">
        <v>1026</v>
      </c>
      <c r="F19" s="93">
        <v>829</v>
      </c>
      <c r="G19" s="93">
        <v>982</v>
      </c>
      <c r="H19" s="93">
        <v>758</v>
      </c>
      <c r="I19" s="93">
        <v>802</v>
      </c>
      <c r="J19" s="93">
        <v>996</v>
      </c>
      <c r="K19" s="93">
        <v>1144</v>
      </c>
      <c r="L19" s="93">
        <v>796</v>
      </c>
      <c r="M19" s="93">
        <v>765</v>
      </c>
      <c r="N19" s="93">
        <v>196</v>
      </c>
    </row>
    <row r="20" spans="2:14" x14ac:dyDescent="0.2">
      <c r="B20" s="119"/>
      <c r="C20" s="87" t="s">
        <v>294</v>
      </c>
      <c r="D20" s="93">
        <v>524</v>
      </c>
      <c r="E20" s="93">
        <v>676</v>
      </c>
      <c r="F20" s="93">
        <v>615</v>
      </c>
      <c r="G20" s="93">
        <v>647</v>
      </c>
      <c r="H20" s="93">
        <v>500</v>
      </c>
      <c r="I20" s="93">
        <v>544</v>
      </c>
      <c r="J20" s="93">
        <v>601</v>
      </c>
      <c r="K20" s="93">
        <v>574</v>
      </c>
      <c r="L20" s="93">
        <v>454</v>
      </c>
      <c r="M20" s="93">
        <v>424</v>
      </c>
      <c r="N20" s="93">
        <v>118</v>
      </c>
    </row>
    <row r="21" spans="2:14" ht="15" x14ac:dyDescent="0.25">
      <c r="B21" s="120"/>
      <c r="C21" s="94" t="s">
        <v>0</v>
      </c>
      <c r="D21" s="84">
        <v>6356</v>
      </c>
      <c r="E21" s="84">
        <v>9067</v>
      </c>
      <c r="F21" s="84">
        <v>8031</v>
      </c>
      <c r="G21" s="84">
        <v>9172</v>
      </c>
      <c r="H21" s="84">
        <v>6660</v>
      </c>
      <c r="I21" s="84">
        <v>8161</v>
      </c>
      <c r="J21" s="84">
        <v>8532</v>
      </c>
      <c r="K21" s="84">
        <v>8352</v>
      </c>
      <c r="L21" s="84">
        <v>6382</v>
      </c>
      <c r="M21" s="84">
        <v>6836</v>
      </c>
      <c r="N21" s="84">
        <v>1661</v>
      </c>
    </row>
    <row r="22" spans="2:14" ht="15" customHeight="1" x14ac:dyDescent="0.2">
      <c r="B22" s="119" t="s">
        <v>27</v>
      </c>
      <c r="C22" s="87" t="s">
        <v>89</v>
      </c>
      <c r="D22" s="93">
        <v>504</v>
      </c>
      <c r="E22" s="93">
        <v>744</v>
      </c>
      <c r="F22" s="93">
        <v>762</v>
      </c>
      <c r="G22" s="93">
        <v>772</v>
      </c>
      <c r="H22" s="93">
        <v>471</v>
      </c>
      <c r="I22" s="93">
        <v>772</v>
      </c>
      <c r="J22" s="93">
        <v>1174</v>
      </c>
      <c r="K22" s="93">
        <v>986</v>
      </c>
      <c r="L22" s="93">
        <v>772</v>
      </c>
      <c r="M22" s="93">
        <v>877</v>
      </c>
      <c r="N22" s="93">
        <v>198</v>
      </c>
    </row>
    <row r="23" spans="2:14" x14ac:dyDescent="0.2">
      <c r="B23" s="119"/>
      <c r="C23" s="87" t="s">
        <v>110</v>
      </c>
      <c r="D23" s="93">
        <v>650</v>
      </c>
      <c r="E23" s="93">
        <v>899</v>
      </c>
      <c r="F23" s="93">
        <v>814</v>
      </c>
      <c r="G23" s="93">
        <v>911</v>
      </c>
      <c r="H23" s="93">
        <v>759</v>
      </c>
      <c r="I23" s="93">
        <v>802</v>
      </c>
      <c r="J23" s="93">
        <v>890</v>
      </c>
      <c r="K23" s="93">
        <v>647</v>
      </c>
      <c r="L23" s="93">
        <v>593</v>
      </c>
      <c r="M23" s="93">
        <v>756</v>
      </c>
      <c r="N23" s="93">
        <v>127</v>
      </c>
    </row>
    <row r="24" spans="2:14" x14ac:dyDescent="0.2">
      <c r="B24" s="119"/>
      <c r="C24" s="87" t="s">
        <v>102</v>
      </c>
      <c r="D24" s="93">
        <v>753</v>
      </c>
      <c r="E24" s="93">
        <v>929</v>
      </c>
      <c r="F24" s="93">
        <v>896</v>
      </c>
      <c r="G24" s="93">
        <v>998</v>
      </c>
      <c r="H24" s="93">
        <v>948</v>
      </c>
      <c r="I24" s="93">
        <v>1137</v>
      </c>
      <c r="J24" s="93">
        <v>1109</v>
      </c>
      <c r="K24" s="93">
        <v>911</v>
      </c>
      <c r="L24" s="93">
        <v>753</v>
      </c>
      <c r="M24" s="93">
        <v>869</v>
      </c>
      <c r="N24" s="93">
        <v>271</v>
      </c>
    </row>
    <row r="25" spans="2:14" x14ac:dyDescent="0.2">
      <c r="B25" s="119"/>
      <c r="C25" s="87" t="s">
        <v>91</v>
      </c>
      <c r="D25" s="93">
        <v>644</v>
      </c>
      <c r="E25" s="93">
        <v>750</v>
      </c>
      <c r="F25" s="93">
        <v>717</v>
      </c>
      <c r="G25" s="93">
        <v>713</v>
      </c>
      <c r="H25" s="93">
        <v>746</v>
      </c>
      <c r="I25" s="93">
        <v>804</v>
      </c>
      <c r="J25" s="93">
        <v>814</v>
      </c>
      <c r="K25" s="93">
        <v>713</v>
      </c>
      <c r="L25" s="93">
        <v>614</v>
      </c>
      <c r="M25" s="93">
        <v>602</v>
      </c>
      <c r="N25" s="93">
        <v>147</v>
      </c>
    </row>
    <row r="26" spans="2:14" x14ac:dyDescent="0.2">
      <c r="B26" s="119"/>
      <c r="C26" s="87" t="s">
        <v>220</v>
      </c>
      <c r="D26" s="93">
        <v>280</v>
      </c>
      <c r="E26" s="93">
        <v>317</v>
      </c>
      <c r="F26" s="93">
        <v>345</v>
      </c>
      <c r="G26" s="93">
        <v>348</v>
      </c>
      <c r="H26" s="93">
        <v>292</v>
      </c>
      <c r="I26" s="93">
        <v>280</v>
      </c>
      <c r="J26" s="93">
        <v>338</v>
      </c>
      <c r="K26" s="93">
        <v>318</v>
      </c>
      <c r="L26" s="93">
        <v>281</v>
      </c>
      <c r="M26" s="93">
        <v>269</v>
      </c>
      <c r="N26" s="93">
        <v>57</v>
      </c>
    </row>
    <row r="27" spans="2:14" x14ac:dyDescent="0.2">
      <c r="B27" s="119"/>
      <c r="C27" s="87" t="s">
        <v>75</v>
      </c>
      <c r="D27" s="93">
        <v>505</v>
      </c>
      <c r="E27" s="93">
        <v>746</v>
      </c>
      <c r="F27" s="93">
        <v>756</v>
      </c>
      <c r="G27" s="93">
        <v>848</v>
      </c>
      <c r="H27" s="93">
        <v>616</v>
      </c>
      <c r="I27" s="93">
        <v>880</v>
      </c>
      <c r="J27" s="93">
        <v>968</v>
      </c>
      <c r="K27" s="93">
        <v>795</v>
      </c>
      <c r="L27" s="93">
        <v>705</v>
      </c>
      <c r="M27" s="93">
        <v>846</v>
      </c>
      <c r="N27" s="93">
        <v>158</v>
      </c>
    </row>
    <row r="28" spans="2:14" x14ac:dyDescent="0.2">
      <c r="B28" s="119"/>
      <c r="C28" s="87" t="s">
        <v>137</v>
      </c>
      <c r="D28" s="93">
        <v>371</v>
      </c>
      <c r="E28" s="93">
        <v>450</v>
      </c>
      <c r="F28" s="93">
        <v>382</v>
      </c>
      <c r="G28" s="93">
        <v>484</v>
      </c>
      <c r="H28" s="93">
        <v>369</v>
      </c>
      <c r="I28" s="93">
        <v>472</v>
      </c>
      <c r="J28" s="93">
        <v>471</v>
      </c>
      <c r="K28" s="93">
        <v>414</v>
      </c>
      <c r="L28" s="93">
        <v>351</v>
      </c>
      <c r="M28" s="93">
        <v>299</v>
      </c>
      <c r="N28" s="93">
        <v>96</v>
      </c>
    </row>
    <row r="29" spans="2:14" x14ac:dyDescent="0.2">
      <c r="B29" s="119"/>
      <c r="C29" s="87" t="s">
        <v>331</v>
      </c>
      <c r="D29" s="93">
        <v>216</v>
      </c>
      <c r="E29" s="93">
        <v>214</v>
      </c>
      <c r="F29" s="93">
        <v>231</v>
      </c>
      <c r="G29" s="93">
        <v>220</v>
      </c>
      <c r="H29" s="93">
        <v>176</v>
      </c>
      <c r="I29" s="93">
        <v>260</v>
      </c>
      <c r="J29" s="93">
        <v>219</v>
      </c>
      <c r="K29" s="93">
        <v>206</v>
      </c>
      <c r="L29" s="93">
        <v>221</v>
      </c>
      <c r="M29" s="93">
        <v>300</v>
      </c>
      <c r="N29" s="93">
        <v>67</v>
      </c>
    </row>
    <row r="30" spans="2:14" x14ac:dyDescent="0.2">
      <c r="B30" s="119"/>
      <c r="C30" s="87" t="s">
        <v>105</v>
      </c>
      <c r="D30" s="93">
        <v>503</v>
      </c>
      <c r="E30" s="93">
        <v>615</v>
      </c>
      <c r="F30" s="93">
        <v>576</v>
      </c>
      <c r="G30" s="93">
        <v>657</v>
      </c>
      <c r="H30" s="93">
        <v>445</v>
      </c>
      <c r="I30" s="93">
        <v>571</v>
      </c>
      <c r="J30" s="93">
        <v>692</v>
      </c>
      <c r="K30" s="93">
        <v>576</v>
      </c>
      <c r="L30" s="93">
        <v>405</v>
      </c>
      <c r="M30" s="93">
        <v>579</v>
      </c>
      <c r="N30" s="93">
        <v>94</v>
      </c>
    </row>
    <row r="31" spans="2:14" x14ac:dyDescent="0.2">
      <c r="B31" s="119"/>
      <c r="C31" s="87" t="s">
        <v>222</v>
      </c>
      <c r="D31" s="93">
        <v>484</v>
      </c>
      <c r="E31" s="93">
        <v>593</v>
      </c>
      <c r="F31" s="93">
        <v>621</v>
      </c>
      <c r="G31" s="93">
        <v>576</v>
      </c>
      <c r="H31" s="93">
        <v>403</v>
      </c>
      <c r="I31" s="93">
        <v>535</v>
      </c>
      <c r="J31" s="93">
        <v>532</v>
      </c>
      <c r="K31" s="93">
        <v>443</v>
      </c>
      <c r="L31" s="93">
        <v>346</v>
      </c>
      <c r="M31" s="93">
        <v>379</v>
      </c>
      <c r="N31" s="93">
        <v>118</v>
      </c>
    </row>
    <row r="32" spans="2:14" x14ac:dyDescent="0.2">
      <c r="B32" s="119"/>
      <c r="C32" s="87" t="s">
        <v>269</v>
      </c>
      <c r="D32" s="93">
        <v>713</v>
      </c>
      <c r="E32" s="93">
        <v>890</v>
      </c>
      <c r="F32" s="93">
        <v>890</v>
      </c>
      <c r="G32" s="93">
        <v>989</v>
      </c>
      <c r="H32" s="93">
        <v>690</v>
      </c>
      <c r="I32" s="93">
        <v>786</v>
      </c>
      <c r="J32" s="93">
        <v>1205</v>
      </c>
      <c r="K32" s="93">
        <v>809</v>
      </c>
      <c r="L32" s="93">
        <v>566</v>
      </c>
      <c r="M32" s="93">
        <v>701</v>
      </c>
      <c r="N32" s="93">
        <v>92</v>
      </c>
    </row>
    <row r="33" spans="2:14" x14ac:dyDescent="0.2">
      <c r="B33" s="119"/>
      <c r="C33" s="87" t="s">
        <v>271</v>
      </c>
      <c r="D33" s="93">
        <v>275</v>
      </c>
      <c r="E33" s="93">
        <v>371</v>
      </c>
      <c r="F33" s="93">
        <v>382</v>
      </c>
      <c r="G33" s="93">
        <v>318</v>
      </c>
      <c r="H33" s="93">
        <v>134</v>
      </c>
      <c r="I33" s="93">
        <v>353</v>
      </c>
      <c r="J33" s="93">
        <v>375</v>
      </c>
      <c r="K33" s="93">
        <v>284</v>
      </c>
      <c r="L33" s="93">
        <v>261</v>
      </c>
      <c r="M33" s="93">
        <v>331</v>
      </c>
      <c r="N33" s="93">
        <v>54</v>
      </c>
    </row>
    <row r="34" spans="2:14" x14ac:dyDescent="0.2">
      <c r="B34" s="119"/>
      <c r="C34" s="87" t="s">
        <v>114</v>
      </c>
      <c r="D34" s="93">
        <v>403</v>
      </c>
      <c r="E34" s="93">
        <v>498</v>
      </c>
      <c r="F34" s="93">
        <v>547</v>
      </c>
      <c r="G34" s="93">
        <v>691</v>
      </c>
      <c r="H34" s="93">
        <v>627</v>
      </c>
      <c r="I34" s="93">
        <v>723</v>
      </c>
      <c r="J34" s="93">
        <v>650</v>
      </c>
      <c r="K34" s="93">
        <v>635</v>
      </c>
      <c r="L34" s="93">
        <v>568</v>
      </c>
      <c r="M34" s="93">
        <v>508</v>
      </c>
      <c r="N34" s="93">
        <v>122</v>
      </c>
    </row>
    <row r="35" spans="2:14" x14ac:dyDescent="0.2">
      <c r="B35" s="119"/>
      <c r="C35" s="87" t="s">
        <v>95</v>
      </c>
      <c r="D35" s="93">
        <v>705</v>
      </c>
      <c r="E35" s="93">
        <v>1064</v>
      </c>
      <c r="F35" s="93">
        <v>1040</v>
      </c>
      <c r="G35" s="93">
        <v>1275</v>
      </c>
      <c r="H35" s="93">
        <v>1267</v>
      </c>
      <c r="I35" s="93">
        <v>1482</v>
      </c>
      <c r="J35" s="93">
        <v>1537</v>
      </c>
      <c r="K35" s="93">
        <v>1518</v>
      </c>
      <c r="L35" s="93">
        <v>1046</v>
      </c>
      <c r="M35" s="93">
        <v>1317</v>
      </c>
      <c r="N35" s="93">
        <v>278</v>
      </c>
    </row>
    <row r="36" spans="2:14" x14ac:dyDescent="0.2">
      <c r="B36" s="119"/>
      <c r="C36" s="87" t="s">
        <v>124</v>
      </c>
      <c r="D36" s="93">
        <v>576</v>
      </c>
      <c r="E36" s="93">
        <v>669</v>
      </c>
      <c r="F36" s="93">
        <v>623</v>
      </c>
      <c r="G36" s="93">
        <v>730</v>
      </c>
      <c r="H36" s="93">
        <v>584</v>
      </c>
      <c r="I36" s="93">
        <v>706</v>
      </c>
      <c r="J36" s="93">
        <v>704</v>
      </c>
      <c r="K36" s="93">
        <v>697</v>
      </c>
      <c r="L36" s="93">
        <v>570</v>
      </c>
      <c r="M36" s="93">
        <v>483</v>
      </c>
      <c r="N36" s="93">
        <v>159</v>
      </c>
    </row>
    <row r="37" spans="2:14" x14ac:dyDescent="0.2">
      <c r="B37" s="119"/>
      <c r="C37" s="87" t="s">
        <v>122</v>
      </c>
      <c r="D37" s="93">
        <v>883</v>
      </c>
      <c r="E37" s="93">
        <v>998</v>
      </c>
      <c r="F37" s="93">
        <v>1089</v>
      </c>
      <c r="G37" s="93">
        <v>1229</v>
      </c>
      <c r="H37" s="93">
        <v>1315</v>
      </c>
      <c r="I37" s="93">
        <v>1388</v>
      </c>
      <c r="J37" s="93">
        <v>1249</v>
      </c>
      <c r="K37" s="93">
        <v>1117</v>
      </c>
      <c r="L37" s="93">
        <v>1078</v>
      </c>
      <c r="M37" s="93">
        <v>1094</v>
      </c>
      <c r="N37" s="93">
        <v>278</v>
      </c>
    </row>
    <row r="38" spans="2:14" x14ac:dyDescent="0.2">
      <c r="B38" s="119"/>
      <c r="C38" s="87" t="s">
        <v>80</v>
      </c>
      <c r="D38" s="93">
        <v>538</v>
      </c>
      <c r="E38" s="93">
        <v>687</v>
      </c>
      <c r="F38" s="93">
        <v>674</v>
      </c>
      <c r="G38" s="93">
        <v>745</v>
      </c>
      <c r="H38" s="93">
        <v>791</v>
      </c>
      <c r="I38" s="93">
        <v>857</v>
      </c>
      <c r="J38" s="93">
        <v>933</v>
      </c>
      <c r="K38" s="93">
        <v>874</v>
      </c>
      <c r="L38" s="93">
        <v>657</v>
      </c>
      <c r="M38" s="93">
        <v>652</v>
      </c>
      <c r="N38" s="93">
        <v>207</v>
      </c>
    </row>
    <row r="39" spans="2:14" x14ac:dyDescent="0.2">
      <c r="B39" s="119"/>
      <c r="C39" s="87" t="s">
        <v>93</v>
      </c>
      <c r="D39" s="93">
        <v>423</v>
      </c>
      <c r="E39" s="93">
        <v>425</v>
      </c>
      <c r="F39" s="93">
        <v>456</v>
      </c>
      <c r="G39" s="93">
        <v>467</v>
      </c>
      <c r="H39" s="93">
        <v>425</v>
      </c>
      <c r="I39" s="93">
        <v>420</v>
      </c>
      <c r="J39" s="93">
        <v>438</v>
      </c>
      <c r="K39" s="93">
        <v>408</v>
      </c>
      <c r="L39" s="93">
        <v>374</v>
      </c>
      <c r="M39" s="93">
        <v>375</v>
      </c>
      <c r="N39" s="93">
        <v>86</v>
      </c>
    </row>
    <row r="40" spans="2:14" x14ac:dyDescent="0.2">
      <c r="B40" s="119"/>
      <c r="C40" s="87" t="s">
        <v>132</v>
      </c>
      <c r="D40" s="93">
        <v>637</v>
      </c>
      <c r="E40" s="93">
        <v>744</v>
      </c>
      <c r="F40" s="93">
        <v>737</v>
      </c>
      <c r="G40" s="93">
        <v>723</v>
      </c>
      <c r="H40" s="93">
        <v>576</v>
      </c>
      <c r="I40" s="93">
        <v>643</v>
      </c>
      <c r="J40" s="93">
        <v>688</v>
      </c>
      <c r="K40" s="93">
        <v>596</v>
      </c>
      <c r="L40" s="93">
        <v>464</v>
      </c>
      <c r="M40" s="93">
        <v>509</v>
      </c>
      <c r="N40" s="93">
        <v>126</v>
      </c>
    </row>
    <row r="41" spans="2:14" x14ac:dyDescent="0.2">
      <c r="B41" s="119"/>
      <c r="C41" s="87" t="s">
        <v>77</v>
      </c>
      <c r="D41" s="93">
        <v>869</v>
      </c>
      <c r="E41" s="93">
        <v>1330</v>
      </c>
      <c r="F41" s="93">
        <v>1206</v>
      </c>
      <c r="G41" s="93">
        <v>1323</v>
      </c>
      <c r="H41" s="93">
        <v>1131</v>
      </c>
      <c r="I41" s="93">
        <v>1459</v>
      </c>
      <c r="J41" s="93">
        <v>1460</v>
      </c>
      <c r="K41" s="93">
        <v>1201</v>
      </c>
      <c r="L41" s="93">
        <v>925</v>
      </c>
      <c r="M41" s="93">
        <v>988</v>
      </c>
      <c r="N41" s="93">
        <v>273</v>
      </c>
    </row>
    <row r="42" spans="2:14" x14ac:dyDescent="0.2">
      <c r="B42" s="119"/>
      <c r="C42" s="87" t="s">
        <v>149</v>
      </c>
      <c r="D42" s="93">
        <v>350</v>
      </c>
      <c r="E42" s="93">
        <v>360</v>
      </c>
      <c r="F42" s="93">
        <v>372</v>
      </c>
      <c r="G42" s="93">
        <v>439</v>
      </c>
      <c r="H42" s="93">
        <v>343</v>
      </c>
      <c r="I42" s="93">
        <v>430</v>
      </c>
      <c r="J42" s="93">
        <v>467</v>
      </c>
      <c r="K42" s="93">
        <v>449</v>
      </c>
      <c r="L42" s="93">
        <v>419</v>
      </c>
      <c r="M42" s="93">
        <v>410</v>
      </c>
      <c r="N42" s="93">
        <v>107</v>
      </c>
    </row>
    <row r="43" spans="2:14" x14ac:dyDescent="0.2">
      <c r="B43" s="119"/>
      <c r="C43" s="87" t="s">
        <v>97</v>
      </c>
      <c r="D43" s="93">
        <v>1063</v>
      </c>
      <c r="E43" s="93">
        <v>1322</v>
      </c>
      <c r="F43" s="93">
        <v>1426</v>
      </c>
      <c r="G43" s="93">
        <v>1149</v>
      </c>
      <c r="H43" s="93">
        <v>605</v>
      </c>
      <c r="I43" s="93">
        <v>1081</v>
      </c>
      <c r="J43" s="93">
        <v>1227</v>
      </c>
      <c r="K43" s="93">
        <v>739</v>
      </c>
      <c r="L43" s="93">
        <v>610</v>
      </c>
      <c r="M43" s="93">
        <v>1060</v>
      </c>
      <c r="N43" s="93">
        <v>141</v>
      </c>
    </row>
    <row r="44" spans="2:14" x14ac:dyDescent="0.2">
      <c r="B44" s="119"/>
      <c r="C44" s="87" t="s">
        <v>108</v>
      </c>
      <c r="D44" s="93">
        <v>485</v>
      </c>
      <c r="E44" s="93">
        <v>753</v>
      </c>
      <c r="F44" s="93">
        <v>778</v>
      </c>
      <c r="G44" s="93">
        <v>873</v>
      </c>
      <c r="H44" s="93">
        <v>714</v>
      </c>
      <c r="I44" s="93">
        <v>896</v>
      </c>
      <c r="J44" s="93">
        <v>863</v>
      </c>
      <c r="K44" s="93">
        <v>846</v>
      </c>
      <c r="L44" s="93">
        <v>680</v>
      </c>
      <c r="M44" s="93">
        <v>745</v>
      </c>
      <c r="N44" s="93">
        <v>168</v>
      </c>
    </row>
    <row r="45" spans="2:14" x14ac:dyDescent="0.2">
      <c r="B45" s="119"/>
      <c r="C45" s="87" t="s">
        <v>209</v>
      </c>
      <c r="D45" s="93">
        <v>419</v>
      </c>
      <c r="E45" s="93">
        <v>452</v>
      </c>
      <c r="F45" s="93">
        <v>542</v>
      </c>
      <c r="G45" s="93">
        <v>523</v>
      </c>
      <c r="H45" s="93">
        <v>395</v>
      </c>
      <c r="I45" s="93">
        <v>470</v>
      </c>
      <c r="J45" s="93">
        <v>464</v>
      </c>
      <c r="K45" s="93">
        <v>383</v>
      </c>
      <c r="L45" s="93">
        <v>367</v>
      </c>
      <c r="M45" s="93">
        <v>383</v>
      </c>
      <c r="N45" s="93">
        <v>107</v>
      </c>
    </row>
    <row r="46" spans="2:14" x14ac:dyDescent="0.2">
      <c r="B46" s="119"/>
      <c r="C46" s="87" t="s">
        <v>152</v>
      </c>
      <c r="D46" s="93">
        <v>441</v>
      </c>
      <c r="E46" s="93">
        <v>557</v>
      </c>
      <c r="F46" s="93">
        <v>576</v>
      </c>
      <c r="G46" s="93">
        <v>544</v>
      </c>
      <c r="H46" s="93">
        <v>507</v>
      </c>
      <c r="I46" s="93">
        <v>608</v>
      </c>
      <c r="J46" s="93">
        <v>587</v>
      </c>
      <c r="K46" s="93">
        <v>474</v>
      </c>
      <c r="L46" s="93">
        <v>408</v>
      </c>
      <c r="M46" s="93">
        <v>375</v>
      </c>
      <c r="N46" s="93">
        <v>87</v>
      </c>
    </row>
    <row r="47" spans="2:14" ht="15" x14ac:dyDescent="0.25">
      <c r="B47" s="119"/>
      <c r="C47" s="95" t="s">
        <v>1</v>
      </c>
      <c r="D47" s="96">
        <v>13690</v>
      </c>
      <c r="E47" s="96">
        <v>17377</v>
      </c>
      <c r="F47" s="96">
        <v>17438</v>
      </c>
      <c r="G47" s="96">
        <v>18545</v>
      </c>
      <c r="H47" s="96">
        <v>15329</v>
      </c>
      <c r="I47" s="96">
        <v>18815</v>
      </c>
      <c r="J47" s="96">
        <v>20054</v>
      </c>
      <c r="K47" s="96">
        <v>17039</v>
      </c>
      <c r="L47" s="96">
        <v>14034</v>
      </c>
      <c r="M47" s="96">
        <v>15707</v>
      </c>
      <c r="N47" s="96">
        <v>3618</v>
      </c>
    </row>
    <row r="48" spans="2:14" x14ac:dyDescent="0.2">
      <c r="B48" s="121" t="s">
        <v>2</v>
      </c>
      <c r="C48" s="121"/>
      <c r="D48" s="43">
        <v>20046</v>
      </c>
      <c r="E48" s="43">
        <v>26444</v>
      </c>
      <c r="F48" s="43">
        <v>25469</v>
      </c>
      <c r="G48" s="43">
        <v>27717</v>
      </c>
      <c r="H48" s="43">
        <v>21989</v>
      </c>
      <c r="I48" s="43">
        <v>26976</v>
      </c>
      <c r="J48" s="43">
        <v>28586</v>
      </c>
      <c r="K48" s="43">
        <v>25391</v>
      </c>
      <c r="L48" s="43">
        <v>20416</v>
      </c>
      <c r="M48" s="43">
        <v>22543</v>
      </c>
      <c r="N48" s="43">
        <v>5279</v>
      </c>
    </row>
  </sheetData>
  <sortState ref="C23:O47">
    <sortCondition ref="C23:C47"/>
  </sortState>
  <mergeCells count="3">
    <mergeCell ref="B22:B47"/>
    <mergeCell ref="B7:B21"/>
    <mergeCell ref="B48:C4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/>
  </sheetViews>
  <sheetFormatPr defaultRowHeight="14.25" x14ac:dyDescent="0.2"/>
  <cols>
    <col min="1" max="1" width="9.140625" style="3"/>
    <col min="2" max="2" width="23" style="3" customWidth="1"/>
    <col min="3" max="3" width="59.85546875" style="3" customWidth="1"/>
    <col min="4" max="16384" width="9.140625" style="3"/>
  </cols>
  <sheetData>
    <row r="1" spans="1:3" ht="15" x14ac:dyDescent="0.25">
      <c r="A1" s="4" t="s">
        <v>32</v>
      </c>
    </row>
    <row r="6" spans="1:3" ht="30" x14ac:dyDescent="0.2">
      <c r="B6" s="97" t="s">
        <v>58</v>
      </c>
      <c r="C6" s="98" t="s">
        <v>59</v>
      </c>
    </row>
    <row r="7" spans="1:3" x14ac:dyDescent="0.2">
      <c r="B7" s="99" t="s">
        <v>453</v>
      </c>
      <c r="C7" s="100">
        <v>2.6239423417945993E-3</v>
      </c>
    </row>
    <row r="8" spans="1:3" x14ac:dyDescent="0.2">
      <c r="B8" s="99" t="s">
        <v>89</v>
      </c>
      <c r="C8" s="100">
        <v>4.1884516332816885E-3</v>
      </c>
    </row>
    <row r="9" spans="1:3" x14ac:dyDescent="0.2">
      <c r="B9" s="99" t="s">
        <v>119</v>
      </c>
      <c r="C9" s="100">
        <v>4.2037965340884159E-3</v>
      </c>
    </row>
    <row r="10" spans="1:3" x14ac:dyDescent="0.2">
      <c r="B10" s="99" t="s">
        <v>110</v>
      </c>
      <c r="C10" s="100">
        <v>5.1826352904254915E-3</v>
      </c>
    </row>
    <row r="11" spans="1:3" x14ac:dyDescent="0.2">
      <c r="B11" s="99" t="s">
        <v>102</v>
      </c>
      <c r="C11" s="100">
        <v>4.4996092813097202E-3</v>
      </c>
    </row>
    <row r="12" spans="1:3" x14ac:dyDescent="0.2">
      <c r="B12" s="99" t="s">
        <v>91</v>
      </c>
      <c r="C12" s="100">
        <v>3.0853017544664714E-3</v>
      </c>
    </row>
    <row r="13" spans="1:3" x14ac:dyDescent="0.2">
      <c r="B13" s="99" t="s">
        <v>220</v>
      </c>
      <c r="C13" s="100">
        <v>3.759088888888889E-3</v>
      </c>
    </row>
    <row r="14" spans="1:3" x14ac:dyDescent="0.2">
      <c r="B14" s="99" t="s">
        <v>75</v>
      </c>
      <c r="C14" s="100">
        <v>4.3225948769298507E-3</v>
      </c>
    </row>
    <row r="15" spans="1:3" x14ac:dyDescent="0.2">
      <c r="B15" s="99" t="s">
        <v>137</v>
      </c>
      <c r="C15" s="100">
        <v>3.6434122118030507E-3</v>
      </c>
    </row>
    <row r="16" spans="1:3" x14ac:dyDescent="0.2">
      <c r="B16" s="99" t="s">
        <v>331</v>
      </c>
      <c r="C16" s="100">
        <v>3.8470930694643143E-3</v>
      </c>
    </row>
    <row r="17" spans="2:3" x14ac:dyDescent="0.2">
      <c r="B17" s="99" t="s">
        <v>146</v>
      </c>
      <c r="C17" s="100">
        <v>4.8530666674450815E-3</v>
      </c>
    </row>
    <row r="18" spans="2:3" x14ac:dyDescent="0.2">
      <c r="B18" s="99" t="s">
        <v>105</v>
      </c>
      <c r="C18" s="100">
        <v>4.4062720825148623E-3</v>
      </c>
    </row>
    <row r="19" spans="2:3" x14ac:dyDescent="0.2">
      <c r="B19" s="99" t="s">
        <v>222</v>
      </c>
      <c r="C19" s="100">
        <v>4.2026153265591623E-3</v>
      </c>
    </row>
    <row r="20" spans="2:3" x14ac:dyDescent="0.2">
      <c r="B20" s="99" t="s">
        <v>269</v>
      </c>
      <c r="C20" s="100">
        <v>4.4678384947785385E-3</v>
      </c>
    </row>
    <row r="21" spans="2:3" x14ac:dyDescent="0.2">
      <c r="B21" s="99" t="s">
        <v>271</v>
      </c>
      <c r="C21" s="100">
        <v>4.2109675601350229E-3</v>
      </c>
    </row>
    <row r="22" spans="2:3" x14ac:dyDescent="0.2">
      <c r="B22" s="99" t="s">
        <v>305</v>
      </c>
      <c r="C22" s="100">
        <v>5.2488628505985568E-3</v>
      </c>
    </row>
    <row r="23" spans="2:3" x14ac:dyDescent="0.2">
      <c r="B23" s="99" t="s">
        <v>114</v>
      </c>
      <c r="C23" s="100">
        <v>3.4055763315224141E-3</v>
      </c>
    </row>
    <row r="24" spans="2:3" x14ac:dyDescent="0.2">
      <c r="B24" s="99" t="s">
        <v>95</v>
      </c>
      <c r="C24" s="100">
        <v>4.6112121729439551E-3</v>
      </c>
    </row>
    <row r="25" spans="2:3" x14ac:dyDescent="0.2">
      <c r="B25" s="99" t="s">
        <v>124</v>
      </c>
      <c r="C25" s="100">
        <v>3.197994468087531E-3</v>
      </c>
    </row>
    <row r="26" spans="2:3" x14ac:dyDescent="0.2">
      <c r="B26" s="99" t="s">
        <v>122</v>
      </c>
      <c r="C26" s="100">
        <v>2.8115241350755086E-3</v>
      </c>
    </row>
    <row r="27" spans="2:3" x14ac:dyDescent="0.2">
      <c r="B27" s="99" t="s">
        <v>80</v>
      </c>
      <c r="C27" s="100">
        <v>3.1619686413268157E-3</v>
      </c>
    </row>
    <row r="28" spans="2:3" x14ac:dyDescent="0.2">
      <c r="B28" s="99" t="s">
        <v>93</v>
      </c>
      <c r="C28" s="100">
        <v>3.5804480300640415E-3</v>
      </c>
    </row>
    <row r="29" spans="2:3" x14ac:dyDescent="0.2">
      <c r="B29" s="99" t="s">
        <v>184</v>
      </c>
      <c r="C29" s="100">
        <v>3.9063561290529287E-3</v>
      </c>
    </row>
    <row r="30" spans="2:3" x14ac:dyDescent="0.2">
      <c r="B30" s="99" t="s">
        <v>132</v>
      </c>
      <c r="C30" s="100">
        <v>3.705498286972368E-3</v>
      </c>
    </row>
    <row r="31" spans="2:3" x14ac:dyDescent="0.2">
      <c r="B31" s="99" t="s">
        <v>186</v>
      </c>
      <c r="C31" s="100">
        <v>3.745101139159913E-3</v>
      </c>
    </row>
    <row r="32" spans="2:3" x14ac:dyDescent="0.2">
      <c r="B32" s="99" t="s">
        <v>77</v>
      </c>
      <c r="C32" s="100">
        <v>3.7762088794507623E-3</v>
      </c>
    </row>
    <row r="33" spans="2:3" x14ac:dyDescent="0.2">
      <c r="B33" s="99" t="s">
        <v>133</v>
      </c>
      <c r="C33" s="100">
        <v>3.9034835097135718E-3</v>
      </c>
    </row>
    <row r="34" spans="2:3" x14ac:dyDescent="0.2">
      <c r="B34" s="99" t="s">
        <v>127</v>
      </c>
      <c r="C34" s="100">
        <v>3.5805228408279802E-3</v>
      </c>
    </row>
    <row r="35" spans="2:3" x14ac:dyDescent="0.2">
      <c r="B35" s="99" t="s">
        <v>140</v>
      </c>
      <c r="C35" s="100">
        <v>3.9249989971404178E-3</v>
      </c>
    </row>
    <row r="36" spans="2:3" x14ac:dyDescent="0.2">
      <c r="B36" s="99" t="s">
        <v>149</v>
      </c>
      <c r="C36" s="100">
        <v>4.2322307534258816E-3</v>
      </c>
    </row>
    <row r="37" spans="2:3" x14ac:dyDescent="0.2">
      <c r="B37" s="99" t="s">
        <v>97</v>
      </c>
      <c r="C37" s="100">
        <v>4.8584749361277229E-3</v>
      </c>
    </row>
    <row r="38" spans="2:3" x14ac:dyDescent="0.2">
      <c r="B38" s="99" t="s">
        <v>100</v>
      </c>
      <c r="C38" s="100">
        <v>3.6051736226210586E-3</v>
      </c>
    </row>
    <row r="39" spans="2:3" x14ac:dyDescent="0.2">
      <c r="B39" s="99" t="s">
        <v>108</v>
      </c>
      <c r="C39" s="100">
        <v>3.5145823541141452E-3</v>
      </c>
    </row>
    <row r="40" spans="2:3" x14ac:dyDescent="0.2">
      <c r="B40" s="99" t="s">
        <v>207</v>
      </c>
      <c r="C40" s="100">
        <v>4.3347426780256538E-3</v>
      </c>
    </row>
    <row r="41" spans="2:3" x14ac:dyDescent="0.2">
      <c r="B41" s="99" t="s">
        <v>209</v>
      </c>
      <c r="C41" s="100">
        <v>3.5265908250092489E-3</v>
      </c>
    </row>
    <row r="42" spans="2:3" x14ac:dyDescent="0.2">
      <c r="B42" s="99" t="s">
        <v>86</v>
      </c>
      <c r="C42" s="100">
        <v>4.6203941323701789E-3</v>
      </c>
    </row>
    <row r="43" spans="2:3" x14ac:dyDescent="0.2">
      <c r="B43" s="99" t="s">
        <v>141</v>
      </c>
      <c r="C43" s="100">
        <v>4.1953698576760587E-3</v>
      </c>
    </row>
    <row r="44" spans="2:3" x14ac:dyDescent="0.2">
      <c r="B44" s="99" t="s">
        <v>294</v>
      </c>
      <c r="C44" s="100">
        <v>3.7190413396486145E-3</v>
      </c>
    </row>
    <row r="45" spans="2:3" x14ac:dyDescent="0.2">
      <c r="B45" s="99" t="s">
        <v>152</v>
      </c>
      <c r="C45" s="100">
        <v>3.2763191396276217E-3</v>
      </c>
    </row>
    <row r="46" spans="2:3" ht="15" x14ac:dyDescent="0.2">
      <c r="B46" s="101" t="s">
        <v>31</v>
      </c>
      <c r="C46" s="102">
        <v>3.9593580653915069E-3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İÇİNDEKİLER</vt:lpstr>
      <vt:lpstr>TABLO-1</vt:lpstr>
      <vt:lpstr>TABLO-2</vt:lpstr>
      <vt:lpstr>TABLO-3</vt:lpstr>
      <vt:lpstr>TABLO-4</vt:lpstr>
      <vt:lpstr>TABLO-5</vt:lpstr>
      <vt:lpstr>TABLO-6</vt:lpstr>
      <vt:lpstr>TABLO-7</vt:lpstr>
      <vt:lpstr>TABLO-8</vt:lpstr>
      <vt:lpstr>TABLO-9</vt:lpstr>
      <vt:lpstr>TABLO-10</vt:lpstr>
      <vt:lpstr>TABLO-11</vt:lpstr>
      <vt:lpstr>TABLO-12</vt:lpstr>
      <vt:lpstr>TABLO-13</vt:lpstr>
      <vt:lpstr>TABLO-14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Ulaşım Planlama</dc:creator>
  <cp:lastModifiedBy>Bilge Kağan Özbay</cp:lastModifiedBy>
  <dcterms:created xsi:type="dcterms:W3CDTF">2020-04-27T14:20:47Z</dcterms:created>
  <dcterms:modified xsi:type="dcterms:W3CDTF">2020-04-29T13:16:14Z</dcterms:modified>
</cp:coreProperties>
</file>