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nur.yildirim\Desktop\OneDrive\Bültenler, 14.06.2020\İstanbul Turizm Bülteni\07.Kasım\"/>
    </mc:Choice>
  </mc:AlternateContent>
  <bookViews>
    <workbookView xWindow="5505" yWindow="465" windowWidth="23145" windowHeight="15120"/>
  </bookViews>
  <sheets>
    <sheet name="İÇİNDEKİLER" sheetId="8" r:id="rId1"/>
    <sheet name="TABLO1" sheetId="1" r:id="rId2"/>
    <sheet name="TABLO2" sheetId="13" r:id="rId3"/>
    <sheet name="TABLO3" sheetId="4" r:id="rId4"/>
    <sheet name="TABLO4" sheetId="16" r:id="rId5"/>
    <sheet name="TABLO5" sheetId="3" r:id="rId6"/>
    <sheet name="TABLO6" sheetId="20" r:id="rId7"/>
    <sheet name="TABLO7" sheetId="22" r:id="rId8"/>
    <sheet name="TABLO8" sheetId="23" r:id="rId9"/>
    <sheet name="TABLO9" sheetId="24" r:id="rId10"/>
    <sheet name="TABLO10" sheetId="21" r:id="rId11"/>
    <sheet name="TABLO11" sheetId="25" r:id="rId12"/>
    <sheet name="TABLO12" sheetId="26" r:id="rId13"/>
    <sheet name="TABLO13" sheetId="27" r:id="rId14"/>
    <sheet name="TABLO14" sheetId="11" r:id="rId15"/>
    <sheet name="TABLO15" sheetId="28" r:id="rId16"/>
    <sheet name="TABLO16" sheetId="7" r:id="rId17"/>
    <sheet name="TABLO17" sheetId="14" r:id="rId18"/>
    <sheet name="TABLO18" sheetId="15" r:id="rId19"/>
    <sheet name="TABLO19" sheetId="29" r:id="rId20"/>
    <sheet name="TABLO20" sheetId="30" r:id="rId21"/>
    <sheet name="TABLO21" sheetId="31" r:id="rId22"/>
    <sheet name="TABLO22" sheetId="32" r:id="rId23"/>
  </sheets>
  <definedNames>
    <definedName name="_xlnm._FilterDatabase" localSheetId="1" hidden="1">TABLO1!#REF!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4" i="3"/>
  <c r="F4" i="32" l="1"/>
  <c r="H6" i="32"/>
  <c r="G6" i="32"/>
  <c r="F6" i="32"/>
  <c r="H5" i="32"/>
  <c r="G5" i="32"/>
  <c r="F5" i="32"/>
  <c r="H4" i="32"/>
  <c r="G4" i="32"/>
  <c r="H6" i="31"/>
  <c r="G6" i="31"/>
  <c r="F6" i="31"/>
  <c r="H5" i="31"/>
  <c r="G5" i="31"/>
  <c r="F5" i="31"/>
  <c r="H4" i="31"/>
  <c r="G4" i="31"/>
  <c r="F4" i="31"/>
  <c r="F6" i="30"/>
  <c r="H6" i="30"/>
  <c r="G6" i="30"/>
  <c r="H5" i="30"/>
  <c r="G5" i="30"/>
  <c r="F5" i="30"/>
  <c r="H4" i="30"/>
  <c r="G4" i="30"/>
  <c r="F4" i="30"/>
  <c r="H6" i="29"/>
  <c r="F6" i="29"/>
  <c r="F5" i="29"/>
  <c r="F4" i="29"/>
  <c r="G6" i="29"/>
  <c r="H5" i="29"/>
  <c r="G5" i="29"/>
  <c r="H4" i="29"/>
  <c r="G4" i="29"/>
  <c r="F8" i="32" l="1"/>
  <c r="G8" i="32"/>
  <c r="H8" i="32"/>
  <c r="F9" i="32"/>
  <c r="G9" i="32"/>
  <c r="H9" i="32"/>
  <c r="G7" i="32"/>
  <c r="H7" i="32"/>
  <c r="F7" i="32"/>
  <c r="G8" i="31"/>
  <c r="F8" i="31"/>
  <c r="H8" i="31"/>
  <c r="F9" i="31"/>
  <c r="G9" i="31"/>
  <c r="H9" i="31"/>
  <c r="G7" i="31"/>
  <c r="H7" i="31"/>
  <c r="F7" i="31"/>
  <c r="F8" i="30"/>
  <c r="G8" i="30"/>
  <c r="H8" i="30"/>
  <c r="F9" i="30"/>
  <c r="G9" i="30"/>
  <c r="H9" i="30"/>
  <c r="G7" i="30"/>
  <c r="H7" i="30"/>
  <c r="F7" i="30"/>
  <c r="F8" i="29"/>
  <c r="G8" i="29"/>
  <c r="H8" i="29"/>
  <c r="F9" i="29"/>
  <c r="G9" i="29"/>
  <c r="H9" i="29"/>
  <c r="G7" i="29"/>
  <c r="H7" i="29"/>
  <c r="F7" i="29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18" i="3"/>
  <c r="C173" i="3"/>
  <c r="D173" i="3"/>
  <c r="E173" i="3" s="1"/>
  <c r="E113" i="32"/>
  <c r="H113" i="32" s="1"/>
  <c r="E112" i="32"/>
  <c r="H112" i="32" s="1"/>
  <c r="E113" i="31"/>
  <c r="H113" i="31" s="1"/>
  <c r="E112" i="31"/>
  <c r="H225" i="32"/>
  <c r="G225" i="32"/>
  <c r="F225" i="32"/>
  <c r="H224" i="32"/>
  <c r="G224" i="32"/>
  <c r="F224" i="32"/>
  <c r="H223" i="32"/>
  <c r="G223" i="32"/>
  <c r="F223" i="32"/>
  <c r="H222" i="32"/>
  <c r="G222" i="32"/>
  <c r="F222" i="32"/>
  <c r="H221" i="32"/>
  <c r="G221" i="32"/>
  <c r="F221" i="32"/>
  <c r="H220" i="32"/>
  <c r="G220" i="32"/>
  <c r="F220" i="32"/>
  <c r="H219" i="32"/>
  <c r="G219" i="32"/>
  <c r="F219" i="32"/>
  <c r="H218" i="32"/>
  <c r="G218" i="32"/>
  <c r="F218" i="32"/>
  <c r="H217" i="32"/>
  <c r="G217" i="32"/>
  <c r="F217" i="32"/>
  <c r="H216" i="32"/>
  <c r="G216" i="32"/>
  <c r="F216" i="32"/>
  <c r="H215" i="32"/>
  <c r="G215" i="32"/>
  <c r="F215" i="32"/>
  <c r="H214" i="32"/>
  <c r="G214" i="32"/>
  <c r="F214" i="32"/>
  <c r="H213" i="32"/>
  <c r="G213" i="32"/>
  <c r="F213" i="32"/>
  <c r="H212" i="32"/>
  <c r="G212" i="32"/>
  <c r="F212" i="32"/>
  <c r="H211" i="32"/>
  <c r="G211" i="32"/>
  <c r="F211" i="32"/>
  <c r="H210" i="32"/>
  <c r="G210" i="32"/>
  <c r="F210" i="32"/>
  <c r="H209" i="32"/>
  <c r="G209" i="32"/>
  <c r="F209" i="32"/>
  <c r="H208" i="32"/>
  <c r="G208" i="32"/>
  <c r="F208" i="32"/>
  <c r="H207" i="32"/>
  <c r="G207" i="32"/>
  <c r="F207" i="32"/>
  <c r="H206" i="32"/>
  <c r="G206" i="32"/>
  <c r="F206" i="32"/>
  <c r="H205" i="32"/>
  <c r="G205" i="32"/>
  <c r="F205" i="32"/>
  <c r="H204" i="32"/>
  <c r="G204" i="32"/>
  <c r="F204" i="32"/>
  <c r="H203" i="32"/>
  <c r="G203" i="32"/>
  <c r="F203" i="32"/>
  <c r="H202" i="32"/>
  <c r="G202" i="32"/>
  <c r="F202" i="32"/>
  <c r="H201" i="32"/>
  <c r="G201" i="32"/>
  <c r="F201" i="32"/>
  <c r="H200" i="32"/>
  <c r="G200" i="32"/>
  <c r="F200" i="32"/>
  <c r="H199" i="32"/>
  <c r="G199" i="32"/>
  <c r="F199" i="32"/>
  <c r="H198" i="32"/>
  <c r="G198" i="32"/>
  <c r="F198" i="32"/>
  <c r="H197" i="32"/>
  <c r="G197" i="32"/>
  <c r="F197" i="32"/>
  <c r="H196" i="32"/>
  <c r="G196" i="32"/>
  <c r="F196" i="32"/>
  <c r="H195" i="32"/>
  <c r="G195" i="32"/>
  <c r="F195" i="32"/>
  <c r="H194" i="32"/>
  <c r="G194" i="32"/>
  <c r="F194" i="32"/>
  <c r="H193" i="32"/>
  <c r="G193" i="32"/>
  <c r="F193" i="32"/>
  <c r="H192" i="32"/>
  <c r="G192" i="32"/>
  <c r="F192" i="32"/>
  <c r="H191" i="32"/>
  <c r="G191" i="32"/>
  <c r="F191" i="32"/>
  <c r="H190" i="32"/>
  <c r="G190" i="32"/>
  <c r="F190" i="32"/>
  <c r="H189" i="32"/>
  <c r="G189" i="32"/>
  <c r="F189" i="32"/>
  <c r="H188" i="32"/>
  <c r="G188" i="32"/>
  <c r="F188" i="32"/>
  <c r="H187" i="32"/>
  <c r="G187" i="32"/>
  <c r="F187" i="32"/>
  <c r="H186" i="32"/>
  <c r="G186" i="32"/>
  <c r="F186" i="32"/>
  <c r="H185" i="32"/>
  <c r="G185" i="32"/>
  <c r="F185" i="32"/>
  <c r="H184" i="32"/>
  <c r="G184" i="32"/>
  <c r="F184" i="32"/>
  <c r="H183" i="32"/>
  <c r="G183" i="32"/>
  <c r="F183" i="32"/>
  <c r="H182" i="32"/>
  <c r="G182" i="32"/>
  <c r="F182" i="32"/>
  <c r="H181" i="32"/>
  <c r="G181" i="32"/>
  <c r="F181" i="32"/>
  <c r="H180" i="32"/>
  <c r="G180" i="32"/>
  <c r="F180" i="32"/>
  <c r="H179" i="32"/>
  <c r="G179" i="32"/>
  <c r="F179" i="32"/>
  <c r="H178" i="32"/>
  <c r="G178" i="32"/>
  <c r="F178" i="32"/>
  <c r="H177" i="32"/>
  <c r="G177" i="32"/>
  <c r="F177" i="32"/>
  <c r="H176" i="32"/>
  <c r="G176" i="32"/>
  <c r="F176" i="32"/>
  <c r="H175" i="32"/>
  <c r="G175" i="32"/>
  <c r="F175" i="32"/>
  <c r="H174" i="32"/>
  <c r="G174" i="32"/>
  <c r="F174" i="32"/>
  <c r="H173" i="32"/>
  <c r="G173" i="32"/>
  <c r="F173" i="32"/>
  <c r="H172" i="32"/>
  <c r="G172" i="32"/>
  <c r="F172" i="32"/>
  <c r="H171" i="32"/>
  <c r="G171" i="32"/>
  <c r="F171" i="32"/>
  <c r="H170" i="32"/>
  <c r="G170" i="32"/>
  <c r="F170" i="32"/>
  <c r="H169" i="32"/>
  <c r="G169" i="32"/>
  <c r="F169" i="32"/>
  <c r="H168" i="32"/>
  <c r="G168" i="32"/>
  <c r="F168" i="32"/>
  <c r="H167" i="32"/>
  <c r="G167" i="32"/>
  <c r="F167" i="32"/>
  <c r="H166" i="32"/>
  <c r="G166" i="32"/>
  <c r="F166" i="32"/>
  <c r="H165" i="32"/>
  <c r="G165" i="32"/>
  <c r="F165" i="32"/>
  <c r="H164" i="32"/>
  <c r="G164" i="32"/>
  <c r="F164" i="32"/>
  <c r="H163" i="32"/>
  <c r="G163" i="32"/>
  <c r="F163" i="32"/>
  <c r="H162" i="32"/>
  <c r="G162" i="32"/>
  <c r="F162" i="32"/>
  <c r="H161" i="32"/>
  <c r="G161" i="32"/>
  <c r="F161" i="32"/>
  <c r="H160" i="32"/>
  <c r="G160" i="32"/>
  <c r="F160" i="32"/>
  <c r="H159" i="32"/>
  <c r="G159" i="32"/>
  <c r="F159" i="32"/>
  <c r="H158" i="32"/>
  <c r="G158" i="32"/>
  <c r="F158" i="32"/>
  <c r="H157" i="32"/>
  <c r="G157" i="32"/>
  <c r="F157" i="32"/>
  <c r="H156" i="32"/>
  <c r="G156" i="32"/>
  <c r="F156" i="32"/>
  <c r="H155" i="32"/>
  <c r="G155" i="32"/>
  <c r="F155" i="32"/>
  <c r="H154" i="32"/>
  <c r="G154" i="32"/>
  <c r="F154" i="32"/>
  <c r="H153" i="32"/>
  <c r="G153" i="32"/>
  <c r="F153" i="32"/>
  <c r="H152" i="32"/>
  <c r="G152" i="32"/>
  <c r="F152" i="32"/>
  <c r="H151" i="32"/>
  <c r="G151" i="32"/>
  <c r="F151" i="32"/>
  <c r="H150" i="32"/>
  <c r="G150" i="32"/>
  <c r="F150" i="32"/>
  <c r="H149" i="32"/>
  <c r="G149" i="32"/>
  <c r="F149" i="32"/>
  <c r="H148" i="32"/>
  <c r="G148" i="32"/>
  <c r="F148" i="32"/>
  <c r="H147" i="32"/>
  <c r="G147" i="32"/>
  <c r="F147" i="32"/>
  <c r="H146" i="32"/>
  <c r="G146" i="32"/>
  <c r="F146" i="32"/>
  <c r="H145" i="32"/>
  <c r="G145" i="32"/>
  <c r="F145" i="32"/>
  <c r="H144" i="32"/>
  <c r="G144" i="32"/>
  <c r="F144" i="32"/>
  <c r="H143" i="32"/>
  <c r="G143" i="32"/>
  <c r="F143" i="32"/>
  <c r="H142" i="32"/>
  <c r="G142" i="32"/>
  <c r="F142" i="32"/>
  <c r="H141" i="32"/>
  <c r="G141" i="32"/>
  <c r="F141" i="32"/>
  <c r="H140" i="32"/>
  <c r="G140" i="32"/>
  <c r="F140" i="32"/>
  <c r="H139" i="32"/>
  <c r="G139" i="32"/>
  <c r="F139" i="32"/>
  <c r="H138" i="32"/>
  <c r="G138" i="32"/>
  <c r="F138" i="32"/>
  <c r="H137" i="32"/>
  <c r="G137" i="32"/>
  <c r="F137" i="32"/>
  <c r="H136" i="32"/>
  <c r="G136" i="32"/>
  <c r="F136" i="32"/>
  <c r="H135" i="32"/>
  <c r="G135" i="32"/>
  <c r="F135" i="32"/>
  <c r="H134" i="32"/>
  <c r="G134" i="32"/>
  <c r="F134" i="32"/>
  <c r="H133" i="32"/>
  <c r="G133" i="32"/>
  <c r="F133" i="32"/>
  <c r="H132" i="32"/>
  <c r="G132" i="32"/>
  <c r="F132" i="32"/>
  <c r="H131" i="32"/>
  <c r="G131" i="32"/>
  <c r="F131" i="32"/>
  <c r="H130" i="32"/>
  <c r="G130" i="32"/>
  <c r="F130" i="32"/>
  <c r="H129" i="32"/>
  <c r="G129" i="32"/>
  <c r="F129" i="32"/>
  <c r="H128" i="32"/>
  <c r="G128" i="32"/>
  <c r="F128" i="32"/>
  <c r="H127" i="32"/>
  <c r="G127" i="32"/>
  <c r="F127" i="32"/>
  <c r="H126" i="32"/>
  <c r="G126" i="32"/>
  <c r="F126" i="32"/>
  <c r="H125" i="32"/>
  <c r="G125" i="32"/>
  <c r="F125" i="32"/>
  <c r="H124" i="32"/>
  <c r="G124" i="32"/>
  <c r="F124" i="32"/>
  <c r="H123" i="32"/>
  <c r="G123" i="32"/>
  <c r="F123" i="32"/>
  <c r="H122" i="32"/>
  <c r="G122" i="32"/>
  <c r="F122" i="32"/>
  <c r="H121" i="32"/>
  <c r="G121" i="32"/>
  <c r="F121" i="32"/>
  <c r="H120" i="32"/>
  <c r="G120" i="32"/>
  <c r="F120" i="32"/>
  <c r="H119" i="32"/>
  <c r="G119" i="32"/>
  <c r="F119" i="32"/>
  <c r="H118" i="32"/>
  <c r="G118" i="32"/>
  <c r="F118" i="32"/>
  <c r="H117" i="32"/>
  <c r="G117" i="32"/>
  <c r="F117" i="32"/>
  <c r="H116" i="32"/>
  <c r="G116" i="32"/>
  <c r="F116" i="32"/>
  <c r="H115" i="32"/>
  <c r="G115" i="32"/>
  <c r="F115" i="32"/>
  <c r="H114" i="32"/>
  <c r="G114" i="32"/>
  <c r="F114" i="32"/>
  <c r="G113" i="32"/>
  <c r="F113" i="32"/>
  <c r="G112" i="32"/>
  <c r="F112" i="32"/>
  <c r="G111" i="32"/>
  <c r="F111" i="32"/>
  <c r="H109" i="32"/>
  <c r="G109" i="32"/>
  <c r="F109" i="32"/>
  <c r="H108" i="32"/>
  <c r="G108" i="32"/>
  <c r="F108" i="32"/>
  <c r="H107" i="32"/>
  <c r="G107" i="32"/>
  <c r="F107" i="32"/>
  <c r="H106" i="32"/>
  <c r="G106" i="32"/>
  <c r="F106" i="32"/>
  <c r="H105" i="32"/>
  <c r="G105" i="32"/>
  <c r="F105" i="32"/>
  <c r="H104" i="32"/>
  <c r="G104" i="32"/>
  <c r="F104" i="32"/>
  <c r="H103" i="32"/>
  <c r="G103" i="32"/>
  <c r="F103" i="32"/>
  <c r="H102" i="32"/>
  <c r="G102" i="32"/>
  <c r="F102" i="32"/>
  <c r="H101" i="32"/>
  <c r="G101" i="32"/>
  <c r="F101" i="32"/>
  <c r="H100" i="32"/>
  <c r="G100" i="32"/>
  <c r="F100" i="32"/>
  <c r="H99" i="32"/>
  <c r="G99" i="32"/>
  <c r="F99" i="32"/>
  <c r="H98" i="32"/>
  <c r="G98" i="32"/>
  <c r="F98" i="32"/>
  <c r="H97" i="32"/>
  <c r="G97" i="32"/>
  <c r="F97" i="32"/>
  <c r="H96" i="32"/>
  <c r="G96" i="32"/>
  <c r="F96" i="32"/>
  <c r="H95" i="32"/>
  <c r="G95" i="32"/>
  <c r="F95" i="32"/>
  <c r="H94" i="32"/>
  <c r="G94" i="32"/>
  <c r="F94" i="32"/>
  <c r="H93" i="32"/>
  <c r="G93" i="32"/>
  <c r="F93" i="32"/>
  <c r="H92" i="32"/>
  <c r="G92" i="32"/>
  <c r="F92" i="32"/>
  <c r="H91" i="32"/>
  <c r="G91" i="32"/>
  <c r="F91" i="32"/>
  <c r="H90" i="32"/>
  <c r="G90" i="32"/>
  <c r="F90" i="32"/>
  <c r="H89" i="32"/>
  <c r="G89" i="32"/>
  <c r="F89" i="32"/>
  <c r="H88" i="32"/>
  <c r="G88" i="32"/>
  <c r="F88" i="32"/>
  <c r="H87" i="32"/>
  <c r="G87" i="32"/>
  <c r="F87" i="32"/>
  <c r="H86" i="32"/>
  <c r="G86" i="32"/>
  <c r="F86" i="32"/>
  <c r="H85" i="32"/>
  <c r="G85" i="32"/>
  <c r="F85" i="32"/>
  <c r="H84" i="32"/>
  <c r="G84" i="32"/>
  <c r="F84" i="32"/>
  <c r="H83" i="32"/>
  <c r="G83" i="32"/>
  <c r="F83" i="32"/>
  <c r="H82" i="32"/>
  <c r="G82" i="32"/>
  <c r="F82" i="32"/>
  <c r="H81" i="32"/>
  <c r="G81" i="32"/>
  <c r="F81" i="32"/>
  <c r="H80" i="32"/>
  <c r="G80" i="32"/>
  <c r="F80" i="32"/>
  <c r="H79" i="32"/>
  <c r="G79" i="32"/>
  <c r="F79" i="32"/>
  <c r="H78" i="32"/>
  <c r="G78" i="32"/>
  <c r="F78" i="32"/>
  <c r="H77" i="32"/>
  <c r="G77" i="32"/>
  <c r="F77" i="32"/>
  <c r="H76" i="32"/>
  <c r="G76" i="32"/>
  <c r="F76" i="32"/>
  <c r="H75" i="32"/>
  <c r="G75" i="32"/>
  <c r="F75" i="32"/>
  <c r="H74" i="32"/>
  <c r="G74" i="32"/>
  <c r="F74" i="32"/>
  <c r="H73" i="32"/>
  <c r="G73" i="32"/>
  <c r="F73" i="32"/>
  <c r="H72" i="32"/>
  <c r="G72" i="32"/>
  <c r="F72" i="32"/>
  <c r="H71" i="32"/>
  <c r="G71" i="32"/>
  <c r="F71" i="32"/>
  <c r="H70" i="32"/>
  <c r="G70" i="32"/>
  <c r="F70" i="32"/>
  <c r="H69" i="32"/>
  <c r="G69" i="32"/>
  <c r="F69" i="32"/>
  <c r="H68" i="32"/>
  <c r="G68" i="32"/>
  <c r="F68" i="32"/>
  <c r="H67" i="32"/>
  <c r="G67" i="32"/>
  <c r="F67" i="32"/>
  <c r="H225" i="31"/>
  <c r="G225" i="31"/>
  <c r="F225" i="31"/>
  <c r="H224" i="31"/>
  <c r="G224" i="31"/>
  <c r="F224" i="31"/>
  <c r="H223" i="31"/>
  <c r="G223" i="31"/>
  <c r="F223" i="31"/>
  <c r="H222" i="31"/>
  <c r="G222" i="31"/>
  <c r="F222" i="31"/>
  <c r="H221" i="31"/>
  <c r="G221" i="31"/>
  <c r="F221" i="31"/>
  <c r="H220" i="31"/>
  <c r="G220" i="31"/>
  <c r="F220" i="31"/>
  <c r="H219" i="31"/>
  <c r="G219" i="31"/>
  <c r="F219" i="31"/>
  <c r="H218" i="31"/>
  <c r="G218" i="31"/>
  <c r="F218" i="31"/>
  <c r="H217" i="31"/>
  <c r="G217" i="31"/>
  <c r="F217" i="31"/>
  <c r="H216" i="31"/>
  <c r="G216" i="31"/>
  <c r="F216" i="31"/>
  <c r="H215" i="31"/>
  <c r="G215" i="31"/>
  <c r="F215" i="31"/>
  <c r="H214" i="31"/>
  <c r="G214" i="31"/>
  <c r="F214" i="31"/>
  <c r="H213" i="31"/>
  <c r="G213" i="31"/>
  <c r="F213" i="31"/>
  <c r="H212" i="31"/>
  <c r="G212" i="31"/>
  <c r="F212" i="31"/>
  <c r="H211" i="31"/>
  <c r="G211" i="31"/>
  <c r="F211" i="31"/>
  <c r="H210" i="31"/>
  <c r="G210" i="31"/>
  <c r="F210" i="31"/>
  <c r="H209" i="31"/>
  <c r="G209" i="31"/>
  <c r="F209" i="31"/>
  <c r="H208" i="31"/>
  <c r="G208" i="31"/>
  <c r="F208" i="31"/>
  <c r="H207" i="31"/>
  <c r="G207" i="31"/>
  <c r="F207" i="31"/>
  <c r="H206" i="31"/>
  <c r="G206" i="31"/>
  <c r="F206" i="31"/>
  <c r="H205" i="31"/>
  <c r="G205" i="31"/>
  <c r="F205" i="31"/>
  <c r="H204" i="31"/>
  <c r="G204" i="31"/>
  <c r="F204" i="31"/>
  <c r="H203" i="31"/>
  <c r="G203" i="31"/>
  <c r="F203" i="31"/>
  <c r="H202" i="31"/>
  <c r="G202" i="31"/>
  <c r="F202" i="31"/>
  <c r="H201" i="31"/>
  <c r="G201" i="31"/>
  <c r="F201" i="31"/>
  <c r="H200" i="31"/>
  <c r="G200" i="31"/>
  <c r="F200" i="31"/>
  <c r="H199" i="31"/>
  <c r="G199" i="31"/>
  <c r="F199" i="31"/>
  <c r="H198" i="31"/>
  <c r="G198" i="31"/>
  <c r="F198" i="31"/>
  <c r="H197" i="31"/>
  <c r="G197" i="31"/>
  <c r="F197" i="31"/>
  <c r="H196" i="31"/>
  <c r="G196" i="31"/>
  <c r="F196" i="31"/>
  <c r="H195" i="31"/>
  <c r="G195" i="31"/>
  <c r="F195" i="31"/>
  <c r="H194" i="31"/>
  <c r="G194" i="31"/>
  <c r="F194" i="31"/>
  <c r="H193" i="31"/>
  <c r="G193" i="31"/>
  <c r="F193" i="31"/>
  <c r="H192" i="31"/>
  <c r="G192" i="31"/>
  <c r="F192" i="31"/>
  <c r="H191" i="31"/>
  <c r="G191" i="31"/>
  <c r="F191" i="31"/>
  <c r="H190" i="31"/>
  <c r="G190" i="31"/>
  <c r="F190" i="31"/>
  <c r="H189" i="31"/>
  <c r="G189" i="31"/>
  <c r="F189" i="31"/>
  <c r="H188" i="31"/>
  <c r="G188" i="31"/>
  <c r="F188" i="31"/>
  <c r="H187" i="31"/>
  <c r="G187" i="31"/>
  <c r="F187" i="31"/>
  <c r="H186" i="31"/>
  <c r="G186" i="31"/>
  <c r="F186" i="31"/>
  <c r="H185" i="31"/>
  <c r="G185" i="31"/>
  <c r="F185" i="31"/>
  <c r="H184" i="31"/>
  <c r="G184" i="31"/>
  <c r="F184" i="31"/>
  <c r="H183" i="31"/>
  <c r="G183" i="31"/>
  <c r="F183" i="31"/>
  <c r="H182" i="31"/>
  <c r="G182" i="31"/>
  <c r="F182" i="31"/>
  <c r="H181" i="31"/>
  <c r="G181" i="31"/>
  <c r="F181" i="31"/>
  <c r="H180" i="31"/>
  <c r="G180" i="31"/>
  <c r="F180" i="31"/>
  <c r="H179" i="31"/>
  <c r="G179" i="31"/>
  <c r="F179" i="31"/>
  <c r="H178" i="31"/>
  <c r="G178" i="31"/>
  <c r="F178" i="31"/>
  <c r="H177" i="31"/>
  <c r="G177" i="31"/>
  <c r="F177" i="31"/>
  <c r="H176" i="31"/>
  <c r="G176" i="31"/>
  <c r="F176" i="31"/>
  <c r="H175" i="31"/>
  <c r="G175" i="31"/>
  <c r="F175" i="31"/>
  <c r="H174" i="31"/>
  <c r="G174" i="31"/>
  <c r="F174" i="31"/>
  <c r="H173" i="31"/>
  <c r="G173" i="31"/>
  <c r="F173" i="31"/>
  <c r="H172" i="31"/>
  <c r="G172" i="31"/>
  <c r="F172" i="31"/>
  <c r="H171" i="31"/>
  <c r="G171" i="31"/>
  <c r="F171" i="31"/>
  <c r="H170" i="31"/>
  <c r="G170" i="31"/>
  <c r="F170" i="31"/>
  <c r="H169" i="31"/>
  <c r="G169" i="31"/>
  <c r="F169" i="31"/>
  <c r="H168" i="31"/>
  <c r="G168" i="31"/>
  <c r="F168" i="31"/>
  <c r="H167" i="31"/>
  <c r="G167" i="31"/>
  <c r="F167" i="31"/>
  <c r="H166" i="31"/>
  <c r="G166" i="31"/>
  <c r="F166" i="31"/>
  <c r="H165" i="31"/>
  <c r="G165" i="31"/>
  <c r="F165" i="31"/>
  <c r="H164" i="31"/>
  <c r="G164" i="31"/>
  <c r="F164" i="31"/>
  <c r="H163" i="31"/>
  <c r="G163" i="31"/>
  <c r="F163" i="31"/>
  <c r="H162" i="31"/>
  <c r="G162" i="31"/>
  <c r="F162" i="31"/>
  <c r="H161" i="31"/>
  <c r="G161" i="31"/>
  <c r="F161" i="31"/>
  <c r="H160" i="31"/>
  <c r="G160" i="31"/>
  <c r="F160" i="31"/>
  <c r="H159" i="31"/>
  <c r="G159" i="31"/>
  <c r="F159" i="31"/>
  <c r="H158" i="31"/>
  <c r="G158" i="31"/>
  <c r="F158" i="31"/>
  <c r="H157" i="31"/>
  <c r="G157" i="31"/>
  <c r="F157" i="31"/>
  <c r="H156" i="31"/>
  <c r="G156" i="31"/>
  <c r="F156" i="31"/>
  <c r="H155" i="31"/>
  <c r="G155" i="31"/>
  <c r="F155" i="31"/>
  <c r="H154" i="31"/>
  <c r="G154" i="31"/>
  <c r="F154" i="31"/>
  <c r="H153" i="31"/>
  <c r="G153" i="31"/>
  <c r="F153" i="31"/>
  <c r="H152" i="31"/>
  <c r="G152" i="31"/>
  <c r="F152" i="31"/>
  <c r="H151" i="31"/>
  <c r="G151" i="31"/>
  <c r="F151" i="31"/>
  <c r="H150" i="31"/>
  <c r="G150" i="31"/>
  <c r="F150" i="31"/>
  <c r="H149" i="31"/>
  <c r="G149" i="31"/>
  <c r="F149" i="31"/>
  <c r="H148" i="31"/>
  <c r="G148" i="31"/>
  <c r="F148" i="31"/>
  <c r="H147" i="31"/>
  <c r="G147" i="31"/>
  <c r="F147" i="31"/>
  <c r="H146" i="31"/>
  <c r="G146" i="31"/>
  <c r="F146" i="31"/>
  <c r="H145" i="31"/>
  <c r="G145" i="31"/>
  <c r="F145" i="31"/>
  <c r="H144" i="31"/>
  <c r="G144" i="31"/>
  <c r="F144" i="31"/>
  <c r="H143" i="31"/>
  <c r="G143" i="31"/>
  <c r="F143" i="31"/>
  <c r="H142" i="31"/>
  <c r="G142" i="31"/>
  <c r="F142" i="31"/>
  <c r="H141" i="31"/>
  <c r="G141" i="31"/>
  <c r="F141" i="31"/>
  <c r="H140" i="31"/>
  <c r="G140" i="31"/>
  <c r="F140" i="31"/>
  <c r="H139" i="31"/>
  <c r="G139" i="31"/>
  <c r="F139" i="31"/>
  <c r="H138" i="31"/>
  <c r="G138" i="31"/>
  <c r="F138" i="31"/>
  <c r="H137" i="31"/>
  <c r="G137" i="31"/>
  <c r="F137" i="31"/>
  <c r="H136" i="31"/>
  <c r="G136" i="31"/>
  <c r="F136" i="31"/>
  <c r="H135" i="31"/>
  <c r="G135" i="31"/>
  <c r="F135" i="31"/>
  <c r="H134" i="31"/>
  <c r="G134" i="31"/>
  <c r="F134" i="31"/>
  <c r="H133" i="31"/>
  <c r="G133" i="31"/>
  <c r="F133" i="31"/>
  <c r="H132" i="31"/>
  <c r="G132" i="31"/>
  <c r="F132" i="31"/>
  <c r="H131" i="31"/>
  <c r="G131" i="31"/>
  <c r="F131" i="31"/>
  <c r="H130" i="31"/>
  <c r="G130" i="31"/>
  <c r="F130" i="31"/>
  <c r="H129" i="31"/>
  <c r="G129" i="31"/>
  <c r="F129" i="31"/>
  <c r="H128" i="31"/>
  <c r="G128" i="31"/>
  <c r="F128" i="31"/>
  <c r="H127" i="31"/>
  <c r="G127" i="31"/>
  <c r="F127" i="31"/>
  <c r="H126" i="31"/>
  <c r="G126" i="31"/>
  <c r="F126" i="31"/>
  <c r="H125" i="31"/>
  <c r="G125" i="31"/>
  <c r="F125" i="31"/>
  <c r="H124" i="31"/>
  <c r="G124" i="31"/>
  <c r="F124" i="31"/>
  <c r="H123" i="31"/>
  <c r="G123" i="31"/>
  <c r="F123" i="31"/>
  <c r="H122" i="31"/>
  <c r="G122" i="31"/>
  <c r="F122" i="31"/>
  <c r="H121" i="31"/>
  <c r="G121" i="31"/>
  <c r="F121" i="31"/>
  <c r="H120" i="31"/>
  <c r="G120" i="31"/>
  <c r="F120" i="31"/>
  <c r="H119" i="31"/>
  <c r="G119" i="31"/>
  <c r="F119" i="31"/>
  <c r="H118" i="31"/>
  <c r="G118" i="31"/>
  <c r="F118" i="31"/>
  <c r="H117" i="31"/>
  <c r="G117" i="31"/>
  <c r="F117" i="31"/>
  <c r="H116" i="31"/>
  <c r="G116" i="31"/>
  <c r="F116" i="31"/>
  <c r="H115" i="31"/>
  <c r="G115" i="31"/>
  <c r="F115" i="31"/>
  <c r="H114" i="31"/>
  <c r="G114" i="31"/>
  <c r="F114" i="31"/>
  <c r="G113" i="31"/>
  <c r="F113" i="31"/>
  <c r="H112" i="31"/>
  <c r="G112" i="31"/>
  <c r="F112" i="31"/>
  <c r="H111" i="31"/>
  <c r="G111" i="31"/>
  <c r="F111" i="31"/>
  <c r="H109" i="31"/>
  <c r="G109" i="31"/>
  <c r="F109" i="31"/>
  <c r="H108" i="31"/>
  <c r="G108" i="31"/>
  <c r="F108" i="31"/>
  <c r="H107" i="31"/>
  <c r="G107" i="31"/>
  <c r="F107" i="31"/>
  <c r="H106" i="31"/>
  <c r="G106" i="31"/>
  <c r="F106" i="31"/>
  <c r="H105" i="31"/>
  <c r="G105" i="31"/>
  <c r="F105" i="31"/>
  <c r="H104" i="31"/>
  <c r="G104" i="31"/>
  <c r="F104" i="31"/>
  <c r="H103" i="31"/>
  <c r="G103" i="31"/>
  <c r="F103" i="31"/>
  <c r="H102" i="31"/>
  <c r="G102" i="31"/>
  <c r="F102" i="31"/>
  <c r="H101" i="31"/>
  <c r="G101" i="31"/>
  <c r="F101" i="31"/>
  <c r="H100" i="31"/>
  <c r="G100" i="31"/>
  <c r="F100" i="31"/>
  <c r="H99" i="31"/>
  <c r="G99" i="31"/>
  <c r="F99" i="31"/>
  <c r="H98" i="31"/>
  <c r="G98" i="31"/>
  <c r="F98" i="31"/>
  <c r="H97" i="31"/>
  <c r="G97" i="31"/>
  <c r="F97" i="31"/>
  <c r="H96" i="31"/>
  <c r="G96" i="31"/>
  <c r="F96" i="31"/>
  <c r="H95" i="31"/>
  <c r="G95" i="31"/>
  <c r="F95" i="31"/>
  <c r="H94" i="31"/>
  <c r="G94" i="31"/>
  <c r="F94" i="31"/>
  <c r="H93" i="31"/>
  <c r="G93" i="31"/>
  <c r="F93" i="31"/>
  <c r="H92" i="31"/>
  <c r="G92" i="31"/>
  <c r="F92" i="31"/>
  <c r="H91" i="31"/>
  <c r="G91" i="31"/>
  <c r="F91" i="31"/>
  <c r="H90" i="31"/>
  <c r="G90" i="31"/>
  <c r="F90" i="31"/>
  <c r="H89" i="31"/>
  <c r="G89" i="31"/>
  <c r="F89" i="31"/>
  <c r="H88" i="31"/>
  <c r="G88" i="31"/>
  <c r="F88" i="31"/>
  <c r="H87" i="31"/>
  <c r="G87" i="31"/>
  <c r="F87" i="31"/>
  <c r="H86" i="31"/>
  <c r="G86" i="31"/>
  <c r="F86" i="31"/>
  <c r="H85" i="31"/>
  <c r="G85" i="31"/>
  <c r="F85" i="31"/>
  <c r="H84" i="31"/>
  <c r="G84" i="31"/>
  <c r="F84" i="31"/>
  <c r="H83" i="31"/>
  <c r="G83" i="31"/>
  <c r="F83" i="31"/>
  <c r="H82" i="31"/>
  <c r="G82" i="31"/>
  <c r="F82" i="31"/>
  <c r="H81" i="31"/>
  <c r="G81" i="31"/>
  <c r="F81" i="31"/>
  <c r="H80" i="31"/>
  <c r="G80" i="31"/>
  <c r="F80" i="31"/>
  <c r="H79" i="31"/>
  <c r="G79" i="31"/>
  <c r="F79" i="31"/>
  <c r="H78" i="31"/>
  <c r="G78" i="31"/>
  <c r="F78" i="31"/>
  <c r="H77" i="31"/>
  <c r="G77" i="31"/>
  <c r="F77" i="31"/>
  <c r="H76" i="31"/>
  <c r="G76" i="31"/>
  <c r="F76" i="31"/>
  <c r="H75" i="31"/>
  <c r="G75" i="31"/>
  <c r="F75" i="31"/>
  <c r="H74" i="31"/>
  <c r="G74" i="31"/>
  <c r="F74" i="31"/>
  <c r="H73" i="31"/>
  <c r="G73" i="31"/>
  <c r="F73" i="31"/>
  <c r="H72" i="31"/>
  <c r="G72" i="31"/>
  <c r="F72" i="31"/>
  <c r="H71" i="31"/>
  <c r="G71" i="31"/>
  <c r="F71" i="31"/>
  <c r="H70" i="31"/>
  <c r="G70" i="31"/>
  <c r="F70" i="31"/>
  <c r="H69" i="31"/>
  <c r="G69" i="31"/>
  <c r="F69" i="31"/>
  <c r="H68" i="31"/>
  <c r="G68" i="31"/>
  <c r="F68" i="31"/>
  <c r="H67" i="31"/>
  <c r="G67" i="31"/>
  <c r="F67" i="31"/>
  <c r="H225" i="30"/>
  <c r="G225" i="30"/>
  <c r="F225" i="30"/>
  <c r="H224" i="30"/>
  <c r="G224" i="30"/>
  <c r="F224" i="30"/>
  <c r="H223" i="30"/>
  <c r="G223" i="30"/>
  <c r="F223" i="30"/>
  <c r="H222" i="30"/>
  <c r="G222" i="30"/>
  <c r="F222" i="30"/>
  <c r="H221" i="30"/>
  <c r="G221" i="30"/>
  <c r="F221" i="30"/>
  <c r="H220" i="30"/>
  <c r="G220" i="30"/>
  <c r="F220" i="30"/>
  <c r="H219" i="30"/>
  <c r="G219" i="30"/>
  <c r="F219" i="30"/>
  <c r="H218" i="30"/>
  <c r="G218" i="30"/>
  <c r="F218" i="30"/>
  <c r="H217" i="30"/>
  <c r="G217" i="30"/>
  <c r="F217" i="30"/>
  <c r="H216" i="30"/>
  <c r="G216" i="30"/>
  <c r="F216" i="30"/>
  <c r="H215" i="30"/>
  <c r="G215" i="30"/>
  <c r="F215" i="30"/>
  <c r="H214" i="30"/>
  <c r="G214" i="30"/>
  <c r="F214" i="30"/>
  <c r="H213" i="30"/>
  <c r="G213" i="30"/>
  <c r="F213" i="30"/>
  <c r="H212" i="30"/>
  <c r="G212" i="30"/>
  <c r="F212" i="30"/>
  <c r="H211" i="30"/>
  <c r="G211" i="30"/>
  <c r="F211" i="30"/>
  <c r="H210" i="30"/>
  <c r="G210" i="30"/>
  <c r="F210" i="30"/>
  <c r="H209" i="30"/>
  <c r="G209" i="30"/>
  <c r="F209" i="30"/>
  <c r="H208" i="30"/>
  <c r="G208" i="30"/>
  <c r="F208" i="30"/>
  <c r="H207" i="30"/>
  <c r="G207" i="30"/>
  <c r="F207" i="30"/>
  <c r="H206" i="30"/>
  <c r="G206" i="30"/>
  <c r="F206" i="30"/>
  <c r="H205" i="30"/>
  <c r="G205" i="30"/>
  <c r="F205" i="30"/>
  <c r="H204" i="30"/>
  <c r="G204" i="30"/>
  <c r="F204" i="30"/>
  <c r="H203" i="30"/>
  <c r="G203" i="30"/>
  <c r="F203" i="30"/>
  <c r="H202" i="30"/>
  <c r="G202" i="30"/>
  <c r="F202" i="30"/>
  <c r="H201" i="30"/>
  <c r="G201" i="30"/>
  <c r="F201" i="30"/>
  <c r="H200" i="30"/>
  <c r="G200" i="30"/>
  <c r="F200" i="30"/>
  <c r="H199" i="30"/>
  <c r="G199" i="30"/>
  <c r="F199" i="30"/>
  <c r="H198" i="30"/>
  <c r="G198" i="30"/>
  <c r="F198" i="30"/>
  <c r="H197" i="30"/>
  <c r="G197" i="30"/>
  <c r="F197" i="30"/>
  <c r="H196" i="30"/>
  <c r="G196" i="30"/>
  <c r="F196" i="30"/>
  <c r="H195" i="30"/>
  <c r="G195" i="30"/>
  <c r="F195" i="30"/>
  <c r="H194" i="30"/>
  <c r="G194" i="30"/>
  <c r="F194" i="30"/>
  <c r="H193" i="30"/>
  <c r="G193" i="30"/>
  <c r="F193" i="30"/>
  <c r="H192" i="30"/>
  <c r="G192" i="30"/>
  <c r="F192" i="30"/>
  <c r="H191" i="30"/>
  <c r="G191" i="30"/>
  <c r="F191" i="30"/>
  <c r="H190" i="30"/>
  <c r="G190" i="30"/>
  <c r="F190" i="30"/>
  <c r="H189" i="30"/>
  <c r="G189" i="30"/>
  <c r="F189" i="30"/>
  <c r="H188" i="30"/>
  <c r="G188" i="30"/>
  <c r="F188" i="30"/>
  <c r="H187" i="30"/>
  <c r="G187" i="30"/>
  <c r="F187" i="30"/>
  <c r="H186" i="30"/>
  <c r="G186" i="30"/>
  <c r="F186" i="30"/>
  <c r="H185" i="30"/>
  <c r="G185" i="30"/>
  <c r="F185" i="30"/>
  <c r="H184" i="30"/>
  <c r="G184" i="30"/>
  <c r="F184" i="30"/>
  <c r="H183" i="30"/>
  <c r="G183" i="30"/>
  <c r="F183" i="30"/>
  <c r="H182" i="30"/>
  <c r="G182" i="30"/>
  <c r="F182" i="30"/>
  <c r="H181" i="30"/>
  <c r="G181" i="30"/>
  <c r="F181" i="30"/>
  <c r="H180" i="30"/>
  <c r="G180" i="30"/>
  <c r="F180" i="30"/>
  <c r="H179" i="30"/>
  <c r="G179" i="30"/>
  <c r="F179" i="30"/>
  <c r="H178" i="30"/>
  <c r="G178" i="30"/>
  <c r="F178" i="30"/>
  <c r="H177" i="30"/>
  <c r="G177" i="30"/>
  <c r="F177" i="30"/>
  <c r="H176" i="30"/>
  <c r="G176" i="30"/>
  <c r="F176" i="30"/>
  <c r="H175" i="30"/>
  <c r="G175" i="30"/>
  <c r="F175" i="30"/>
  <c r="H174" i="30"/>
  <c r="G174" i="30"/>
  <c r="F174" i="30"/>
  <c r="H173" i="30"/>
  <c r="G173" i="30"/>
  <c r="F173" i="30"/>
  <c r="H172" i="30"/>
  <c r="G172" i="30"/>
  <c r="F172" i="30"/>
  <c r="H171" i="30"/>
  <c r="G171" i="30"/>
  <c r="F171" i="30"/>
  <c r="H170" i="30"/>
  <c r="G170" i="30"/>
  <c r="F170" i="30"/>
  <c r="H169" i="30"/>
  <c r="G169" i="30"/>
  <c r="F169" i="30"/>
  <c r="H168" i="30"/>
  <c r="G168" i="30"/>
  <c r="F168" i="30"/>
  <c r="H167" i="30"/>
  <c r="G167" i="30"/>
  <c r="F167" i="30"/>
  <c r="H166" i="30"/>
  <c r="G166" i="30"/>
  <c r="F166" i="30"/>
  <c r="H165" i="30"/>
  <c r="G165" i="30"/>
  <c r="F165" i="30"/>
  <c r="H164" i="30"/>
  <c r="G164" i="30"/>
  <c r="F164" i="30"/>
  <c r="H163" i="30"/>
  <c r="G163" i="30"/>
  <c r="F163" i="30"/>
  <c r="H162" i="30"/>
  <c r="G162" i="30"/>
  <c r="F162" i="30"/>
  <c r="H161" i="30"/>
  <c r="G161" i="30"/>
  <c r="F161" i="30"/>
  <c r="H160" i="30"/>
  <c r="G160" i="30"/>
  <c r="F160" i="30"/>
  <c r="H159" i="30"/>
  <c r="G159" i="30"/>
  <c r="F159" i="30"/>
  <c r="H158" i="30"/>
  <c r="G158" i="30"/>
  <c r="F158" i="30"/>
  <c r="H157" i="30"/>
  <c r="G157" i="30"/>
  <c r="F157" i="30"/>
  <c r="H156" i="30"/>
  <c r="G156" i="30"/>
  <c r="F156" i="30"/>
  <c r="H155" i="30"/>
  <c r="G155" i="30"/>
  <c r="F155" i="30"/>
  <c r="H154" i="30"/>
  <c r="G154" i="30"/>
  <c r="F154" i="30"/>
  <c r="H153" i="30"/>
  <c r="G153" i="30"/>
  <c r="F153" i="30"/>
  <c r="H152" i="30"/>
  <c r="G152" i="30"/>
  <c r="F152" i="30"/>
  <c r="H151" i="30"/>
  <c r="G151" i="30"/>
  <c r="F151" i="30"/>
  <c r="H150" i="30"/>
  <c r="G150" i="30"/>
  <c r="F150" i="30"/>
  <c r="H149" i="30"/>
  <c r="G149" i="30"/>
  <c r="F149" i="30"/>
  <c r="H148" i="30"/>
  <c r="G148" i="30"/>
  <c r="F148" i="30"/>
  <c r="H147" i="30"/>
  <c r="G147" i="30"/>
  <c r="F147" i="30"/>
  <c r="H146" i="30"/>
  <c r="G146" i="30"/>
  <c r="F146" i="30"/>
  <c r="H145" i="30"/>
  <c r="G145" i="30"/>
  <c r="F145" i="30"/>
  <c r="H144" i="30"/>
  <c r="G144" i="30"/>
  <c r="F144" i="30"/>
  <c r="H143" i="30"/>
  <c r="G143" i="30"/>
  <c r="F143" i="30"/>
  <c r="H142" i="30"/>
  <c r="G142" i="30"/>
  <c r="F142" i="30"/>
  <c r="H141" i="30"/>
  <c r="G141" i="30"/>
  <c r="F141" i="30"/>
  <c r="H140" i="30"/>
  <c r="G140" i="30"/>
  <c r="F140" i="30"/>
  <c r="H139" i="30"/>
  <c r="G139" i="30"/>
  <c r="F139" i="30"/>
  <c r="H138" i="30"/>
  <c r="G138" i="30"/>
  <c r="F138" i="30"/>
  <c r="H137" i="30"/>
  <c r="G137" i="30"/>
  <c r="F137" i="30"/>
  <c r="H136" i="30"/>
  <c r="G136" i="30"/>
  <c r="F136" i="30"/>
  <c r="H135" i="30"/>
  <c r="G135" i="30"/>
  <c r="F135" i="30"/>
  <c r="H134" i="30"/>
  <c r="G134" i="30"/>
  <c r="F134" i="30"/>
  <c r="H133" i="30"/>
  <c r="G133" i="30"/>
  <c r="F133" i="30"/>
  <c r="H132" i="30"/>
  <c r="G132" i="30"/>
  <c r="F132" i="30"/>
  <c r="H131" i="30"/>
  <c r="G131" i="30"/>
  <c r="F131" i="30"/>
  <c r="H130" i="30"/>
  <c r="G130" i="30"/>
  <c r="F130" i="30"/>
  <c r="H129" i="30"/>
  <c r="G129" i="30"/>
  <c r="F129" i="30"/>
  <c r="H128" i="30"/>
  <c r="G128" i="30"/>
  <c r="F128" i="30"/>
  <c r="H127" i="30"/>
  <c r="G127" i="30"/>
  <c r="F127" i="30"/>
  <c r="H126" i="30"/>
  <c r="G126" i="30"/>
  <c r="F126" i="30"/>
  <c r="H125" i="30"/>
  <c r="G125" i="30"/>
  <c r="F125" i="30"/>
  <c r="H124" i="30"/>
  <c r="G124" i="30"/>
  <c r="F124" i="30"/>
  <c r="H123" i="30"/>
  <c r="G123" i="30"/>
  <c r="F123" i="30"/>
  <c r="H122" i="30"/>
  <c r="G122" i="30"/>
  <c r="F122" i="30"/>
  <c r="H121" i="30"/>
  <c r="G121" i="30"/>
  <c r="F121" i="30"/>
  <c r="H120" i="30"/>
  <c r="G120" i="30"/>
  <c r="F120" i="30"/>
  <c r="H119" i="30"/>
  <c r="G119" i="30"/>
  <c r="F119" i="30"/>
  <c r="H118" i="30"/>
  <c r="G118" i="30"/>
  <c r="F118" i="30"/>
  <c r="H117" i="30"/>
  <c r="G117" i="30"/>
  <c r="F117" i="30"/>
  <c r="H116" i="30"/>
  <c r="G116" i="30"/>
  <c r="F116" i="30"/>
  <c r="H115" i="30"/>
  <c r="G115" i="30"/>
  <c r="F115" i="30"/>
  <c r="H114" i="30"/>
  <c r="G114" i="30"/>
  <c r="F114" i="30"/>
  <c r="G113" i="30"/>
  <c r="F113" i="30"/>
  <c r="G112" i="30"/>
  <c r="F112" i="30"/>
  <c r="G111" i="30"/>
  <c r="F111" i="30"/>
  <c r="G109" i="30"/>
  <c r="F109" i="30"/>
  <c r="H108" i="30"/>
  <c r="G108" i="30"/>
  <c r="F108" i="30"/>
  <c r="H107" i="30"/>
  <c r="G107" i="30"/>
  <c r="F107" i="30"/>
  <c r="H106" i="30"/>
  <c r="G106" i="30"/>
  <c r="F106" i="30"/>
  <c r="H105" i="30"/>
  <c r="G105" i="30"/>
  <c r="F105" i="30"/>
  <c r="H104" i="30"/>
  <c r="G104" i="30"/>
  <c r="F104" i="30"/>
  <c r="H103" i="30"/>
  <c r="G103" i="30"/>
  <c r="F103" i="30"/>
  <c r="H102" i="30"/>
  <c r="G102" i="30"/>
  <c r="F102" i="30"/>
  <c r="H101" i="30"/>
  <c r="G101" i="30"/>
  <c r="F101" i="30"/>
  <c r="H100" i="30"/>
  <c r="G100" i="30"/>
  <c r="F100" i="30"/>
  <c r="H99" i="30"/>
  <c r="G99" i="30"/>
  <c r="F99" i="30"/>
  <c r="H98" i="30"/>
  <c r="G98" i="30"/>
  <c r="F98" i="30"/>
  <c r="H97" i="30"/>
  <c r="G97" i="30"/>
  <c r="F97" i="30"/>
  <c r="H96" i="30"/>
  <c r="G96" i="30"/>
  <c r="F96" i="30"/>
  <c r="H95" i="30"/>
  <c r="G95" i="30"/>
  <c r="F95" i="30"/>
  <c r="H94" i="30"/>
  <c r="G94" i="30"/>
  <c r="F94" i="30"/>
  <c r="H93" i="30"/>
  <c r="G93" i="30"/>
  <c r="F93" i="30"/>
  <c r="H92" i="30"/>
  <c r="G92" i="30"/>
  <c r="F92" i="30"/>
  <c r="H91" i="30"/>
  <c r="G91" i="30"/>
  <c r="F91" i="30"/>
  <c r="H90" i="30"/>
  <c r="G90" i="30"/>
  <c r="F90" i="30"/>
  <c r="H89" i="30"/>
  <c r="G89" i="30"/>
  <c r="F89" i="30"/>
  <c r="H88" i="30"/>
  <c r="G88" i="30"/>
  <c r="F88" i="30"/>
  <c r="H87" i="30"/>
  <c r="G87" i="30"/>
  <c r="F87" i="30"/>
  <c r="H86" i="30"/>
  <c r="G86" i="30"/>
  <c r="F86" i="30"/>
  <c r="H85" i="30"/>
  <c r="G85" i="30"/>
  <c r="F85" i="30"/>
  <c r="H84" i="30"/>
  <c r="G84" i="30"/>
  <c r="F84" i="30"/>
  <c r="H83" i="30"/>
  <c r="G83" i="30"/>
  <c r="F83" i="30"/>
  <c r="H82" i="30"/>
  <c r="G82" i="30"/>
  <c r="F82" i="30"/>
  <c r="H81" i="30"/>
  <c r="G81" i="30"/>
  <c r="F81" i="30"/>
  <c r="H80" i="30"/>
  <c r="G80" i="30"/>
  <c r="F80" i="30"/>
  <c r="H79" i="30"/>
  <c r="G79" i="30"/>
  <c r="F79" i="30"/>
  <c r="H78" i="30"/>
  <c r="G78" i="30"/>
  <c r="F78" i="30"/>
  <c r="H77" i="30"/>
  <c r="G77" i="30"/>
  <c r="F77" i="30"/>
  <c r="H76" i="30"/>
  <c r="G76" i="30"/>
  <c r="F76" i="30"/>
  <c r="H75" i="30"/>
  <c r="G75" i="30"/>
  <c r="F75" i="30"/>
  <c r="H74" i="30"/>
  <c r="G74" i="30"/>
  <c r="F74" i="30"/>
  <c r="H73" i="30"/>
  <c r="G73" i="30"/>
  <c r="F73" i="30"/>
  <c r="H72" i="30"/>
  <c r="G72" i="30"/>
  <c r="F72" i="30"/>
  <c r="H71" i="30"/>
  <c r="G71" i="30"/>
  <c r="F71" i="30"/>
  <c r="H70" i="30"/>
  <c r="G70" i="30"/>
  <c r="F70" i="30"/>
  <c r="H69" i="30"/>
  <c r="G69" i="30"/>
  <c r="F69" i="30"/>
  <c r="H68" i="30"/>
  <c r="G68" i="30"/>
  <c r="F68" i="30"/>
  <c r="H67" i="30"/>
  <c r="G67" i="30"/>
  <c r="F67" i="30"/>
  <c r="E113" i="30"/>
  <c r="H113" i="30" s="1"/>
  <c r="E112" i="30"/>
  <c r="H112" i="30" s="1"/>
  <c r="H225" i="29"/>
  <c r="G225" i="29"/>
  <c r="F225" i="29"/>
  <c r="H224" i="29"/>
  <c r="G224" i="29"/>
  <c r="F224" i="29"/>
  <c r="H223" i="29"/>
  <c r="G223" i="29"/>
  <c r="F223" i="29"/>
  <c r="H222" i="29"/>
  <c r="G222" i="29"/>
  <c r="F222" i="29"/>
  <c r="H221" i="29"/>
  <c r="G221" i="29"/>
  <c r="F221" i="29"/>
  <c r="H220" i="29"/>
  <c r="G220" i="29"/>
  <c r="F220" i="29"/>
  <c r="H219" i="29"/>
  <c r="G219" i="29"/>
  <c r="F219" i="29"/>
  <c r="H218" i="29"/>
  <c r="G218" i="29"/>
  <c r="F218" i="29"/>
  <c r="H217" i="29"/>
  <c r="G217" i="29"/>
  <c r="F217" i="29"/>
  <c r="H216" i="29"/>
  <c r="G216" i="29"/>
  <c r="F216" i="29"/>
  <c r="H215" i="29"/>
  <c r="G215" i="29"/>
  <c r="F215" i="29"/>
  <c r="H214" i="29"/>
  <c r="G214" i="29"/>
  <c r="F214" i="29"/>
  <c r="H213" i="29"/>
  <c r="G213" i="29"/>
  <c r="F213" i="29"/>
  <c r="H212" i="29"/>
  <c r="G212" i="29"/>
  <c r="F212" i="29"/>
  <c r="H211" i="29"/>
  <c r="G211" i="29"/>
  <c r="F211" i="29"/>
  <c r="H210" i="29"/>
  <c r="G210" i="29"/>
  <c r="F210" i="29"/>
  <c r="H209" i="29"/>
  <c r="G209" i="29"/>
  <c r="F209" i="29"/>
  <c r="H208" i="29"/>
  <c r="G208" i="29"/>
  <c r="F208" i="29"/>
  <c r="H207" i="29"/>
  <c r="G207" i="29"/>
  <c r="F207" i="29"/>
  <c r="H206" i="29"/>
  <c r="G206" i="29"/>
  <c r="F206" i="29"/>
  <c r="H205" i="29"/>
  <c r="G205" i="29"/>
  <c r="F205" i="29"/>
  <c r="H204" i="29"/>
  <c r="G204" i="29"/>
  <c r="F204" i="29"/>
  <c r="H203" i="29"/>
  <c r="G203" i="29"/>
  <c r="F203" i="29"/>
  <c r="H202" i="29"/>
  <c r="G202" i="29"/>
  <c r="F202" i="29"/>
  <c r="H201" i="29"/>
  <c r="G201" i="29"/>
  <c r="F201" i="29"/>
  <c r="H200" i="29"/>
  <c r="G200" i="29"/>
  <c r="F200" i="29"/>
  <c r="H199" i="29"/>
  <c r="G199" i="29"/>
  <c r="F199" i="29"/>
  <c r="H198" i="29"/>
  <c r="G198" i="29"/>
  <c r="F198" i="29"/>
  <c r="H197" i="29"/>
  <c r="G197" i="29"/>
  <c r="F197" i="29"/>
  <c r="H196" i="29"/>
  <c r="G196" i="29"/>
  <c r="F196" i="29"/>
  <c r="H195" i="29"/>
  <c r="G195" i="29"/>
  <c r="F195" i="29"/>
  <c r="H194" i="29"/>
  <c r="G194" i="29"/>
  <c r="F194" i="29"/>
  <c r="H193" i="29"/>
  <c r="G193" i="29"/>
  <c r="F193" i="29"/>
  <c r="H192" i="29"/>
  <c r="G192" i="29"/>
  <c r="F192" i="29"/>
  <c r="H191" i="29"/>
  <c r="G191" i="29"/>
  <c r="F191" i="29"/>
  <c r="H190" i="29"/>
  <c r="G190" i="29"/>
  <c r="F190" i="29"/>
  <c r="H189" i="29"/>
  <c r="G189" i="29"/>
  <c r="F189" i="29"/>
  <c r="H188" i="29"/>
  <c r="G188" i="29"/>
  <c r="F188" i="29"/>
  <c r="H187" i="29"/>
  <c r="G187" i="29"/>
  <c r="F187" i="29"/>
  <c r="H186" i="29"/>
  <c r="G186" i="29"/>
  <c r="F186" i="29"/>
  <c r="H185" i="29"/>
  <c r="G185" i="29"/>
  <c r="F185" i="29"/>
  <c r="H184" i="29"/>
  <c r="G184" i="29"/>
  <c r="F184" i="29"/>
  <c r="H183" i="29"/>
  <c r="G183" i="29"/>
  <c r="F183" i="29"/>
  <c r="H182" i="29"/>
  <c r="G182" i="29"/>
  <c r="F182" i="29"/>
  <c r="H181" i="29"/>
  <c r="G181" i="29"/>
  <c r="F181" i="29"/>
  <c r="H180" i="29"/>
  <c r="G180" i="29"/>
  <c r="F180" i="29"/>
  <c r="H179" i="29"/>
  <c r="G179" i="29"/>
  <c r="F179" i="29"/>
  <c r="H178" i="29"/>
  <c r="G178" i="29"/>
  <c r="F178" i="29"/>
  <c r="H177" i="29"/>
  <c r="G177" i="29"/>
  <c r="F177" i="29"/>
  <c r="H176" i="29"/>
  <c r="G176" i="29"/>
  <c r="F176" i="29"/>
  <c r="H175" i="29"/>
  <c r="G175" i="29"/>
  <c r="F175" i="29"/>
  <c r="H174" i="29"/>
  <c r="G174" i="29"/>
  <c r="F174" i="29"/>
  <c r="H173" i="29"/>
  <c r="G173" i="29"/>
  <c r="F173" i="29"/>
  <c r="H172" i="29"/>
  <c r="G172" i="29"/>
  <c r="F172" i="29"/>
  <c r="H171" i="29"/>
  <c r="G171" i="29"/>
  <c r="F171" i="29"/>
  <c r="H170" i="29"/>
  <c r="G170" i="29"/>
  <c r="F170" i="29"/>
  <c r="H169" i="29"/>
  <c r="G169" i="29"/>
  <c r="F169" i="29"/>
  <c r="H168" i="29"/>
  <c r="G168" i="29"/>
  <c r="F168" i="29"/>
  <c r="H167" i="29"/>
  <c r="G167" i="29"/>
  <c r="F167" i="29"/>
  <c r="H166" i="29"/>
  <c r="G166" i="29"/>
  <c r="F166" i="29"/>
  <c r="H165" i="29"/>
  <c r="G165" i="29"/>
  <c r="F165" i="29"/>
  <c r="H164" i="29"/>
  <c r="G164" i="29"/>
  <c r="F164" i="29"/>
  <c r="H163" i="29"/>
  <c r="G163" i="29"/>
  <c r="F163" i="29"/>
  <c r="H162" i="29"/>
  <c r="G162" i="29"/>
  <c r="F162" i="29"/>
  <c r="H161" i="29"/>
  <c r="G161" i="29"/>
  <c r="F161" i="29"/>
  <c r="H160" i="29"/>
  <c r="G160" i="29"/>
  <c r="F160" i="29"/>
  <c r="H159" i="29"/>
  <c r="G159" i="29"/>
  <c r="F159" i="29"/>
  <c r="H158" i="29"/>
  <c r="G158" i="29"/>
  <c r="F158" i="29"/>
  <c r="H157" i="29"/>
  <c r="G157" i="29"/>
  <c r="F157" i="29"/>
  <c r="H156" i="29"/>
  <c r="G156" i="29"/>
  <c r="F156" i="29"/>
  <c r="H155" i="29"/>
  <c r="G155" i="29"/>
  <c r="F155" i="29"/>
  <c r="H154" i="29"/>
  <c r="G154" i="29"/>
  <c r="F154" i="29"/>
  <c r="F153" i="29"/>
  <c r="G153" i="29"/>
  <c r="H153" i="29"/>
  <c r="G152" i="29"/>
  <c r="H152" i="29"/>
  <c r="F152" i="29"/>
  <c r="F131" i="29"/>
  <c r="G131" i="29"/>
  <c r="H131" i="29"/>
  <c r="F132" i="29"/>
  <c r="G132" i="29"/>
  <c r="H132" i="29"/>
  <c r="F133" i="29"/>
  <c r="G133" i="29"/>
  <c r="H133" i="29"/>
  <c r="F134" i="29"/>
  <c r="G134" i="29"/>
  <c r="H134" i="29"/>
  <c r="F135" i="29"/>
  <c r="G135" i="29"/>
  <c r="H135" i="29"/>
  <c r="F136" i="29"/>
  <c r="G136" i="29"/>
  <c r="H136" i="29"/>
  <c r="F137" i="29"/>
  <c r="G137" i="29"/>
  <c r="H137" i="29"/>
  <c r="F138" i="29"/>
  <c r="G138" i="29"/>
  <c r="H138" i="29"/>
  <c r="F139" i="29"/>
  <c r="G139" i="29"/>
  <c r="H139" i="29"/>
  <c r="F140" i="29"/>
  <c r="G140" i="29"/>
  <c r="H140" i="29"/>
  <c r="F141" i="29"/>
  <c r="G141" i="29"/>
  <c r="H141" i="29"/>
  <c r="F142" i="29"/>
  <c r="G142" i="29"/>
  <c r="H142" i="29"/>
  <c r="F143" i="29"/>
  <c r="G143" i="29"/>
  <c r="H143" i="29"/>
  <c r="F144" i="29"/>
  <c r="G144" i="29"/>
  <c r="H144" i="29"/>
  <c r="F145" i="29"/>
  <c r="G145" i="29"/>
  <c r="H145" i="29"/>
  <c r="F146" i="29"/>
  <c r="G146" i="29"/>
  <c r="H146" i="29"/>
  <c r="F147" i="29"/>
  <c r="G147" i="29"/>
  <c r="H147" i="29"/>
  <c r="F148" i="29"/>
  <c r="G148" i="29"/>
  <c r="H148" i="29"/>
  <c r="F149" i="29"/>
  <c r="G149" i="29"/>
  <c r="H149" i="29"/>
  <c r="F150" i="29"/>
  <c r="G150" i="29"/>
  <c r="H150" i="29"/>
  <c r="F151" i="29"/>
  <c r="G151" i="29"/>
  <c r="H151" i="29"/>
  <c r="G130" i="29"/>
  <c r="H130" i="29"/>
  <c r="F130" i="29"/>
  <c r="F129" i="29"/>
  <c r="G129" i="29"/>
  <c r="H129" i="29"/>
  <c r="G128" i="29"/>
  <c r="H128" i="29"/>
  <c r="F128" i="29"/>
  <c r="F126" i="29"/>
  <c r="F113" i="29"/>
  <c r="G113" i="29"/>
  <c r="H113" i="29"/>
  <c r="F114" i="29"/>
  <c r="G114" i="29"/>
  <c r="H114" i="29"/>
  <c r="F115" i="29"/>
  <c r="G115" i="29"/>
  <c r="H115" i="29"/>
  <c r="F116" i="29"/>
  <c r="G116" i="29"/>
  <c r="H116" i="29"/>
  <c r="F117" i="29"/>
  <c r="G117" i="29"/>
  <c r="H117" i="29"/>
  <c r="F118" i="29"/>
  <c r="G118" i="29"/>
  <c r="H118" i="29"/>
  <c r="F119" i="29"/>
  <c r="G119" i="29"/>
  <c r="H119" i="29"/>
  <c r="F120" i="29"/>
  <c r="G120" i="29"/>
  <c r="H120" i="29"/>
  <c r="F121" i="29"/>
  <c r="G121" i="29"/>
  <c r="H121" i="29"/>
  <c r="F122" i="29"/>
  <c r="G122" i="29"/>
  <c r="H122" i="29"/>
  <c r="F123" i="29"/>
  <c r="G123" i="29"/>
  <c r="H123" i="29"/>
  <c r="F124" i="29"/>
  <c r="G124" i="29"/>
  <c r="H124" i="29"/>
  <c r="F125" i="29"/>
  <c r="G125" i="29"/>
  <c r="H125" i="29"/>
  <c r="G126" i="29"/>
  <c r="H126" i="29"/>
  <c r="F127" i="29"/>
  <c r="G127" i="29"/>
  <c r="H127" i="29"/>
  <c r="F112" i="29"/>
  <c r="G112" i="29"/>
  <c r="H112" i="29"/>
  <c r="G111" i="29"/>
  <c r="H111" i="29"/>
  <c r="F111" i="29"/>
  <c r="G109" i="29"/>
  <c r="H109" i="29"/>
  <c r="F109" i="29"/>
  <c r="F104" i="29"/>
  <c r="G104" i="29"/>
  <c r="H104" i="29"/>
  <c r="F105" i="29"/>
  <c r="G105" i="29"/>
  <c r="H105" i="29"/>
  <c r="F106" i="29"/>
  <c r="G106" i="29"/>
  <c r="H106" i="29"/>
  <c r="F107" i="29"/>
  <c r="G107" i="29"/>
  <c r="H107" i="29"/>
  <c r="F108" i="29"/>
  <c r="G108" i="29"/>
  <c r="H108" i="29"/>
  <c r="G103" i="29"/>
  <c r="H103" i="29"/>
  <c r="F103" i="29"/>
  <c r="H102" i="29"/>
  <c r="G102" i="29"/>
  <c r="F102" i="29"/>
  <c r="H101" i="29"/>
  <c r="G101" i="29"/>
  <c r="F101" i="29"/>
  <c r="H100" i="29"/>
  <c r="G100" i="29"/>
  <c r="F100" i="29"/>
  <c r="H99" i="29"/>
  <c r="G99" i="29"/>
  <c r="F99" i="29"/>
  <c r="H98" i="29"/>
  <c r="G98" i="29"/>
  <c r="F98" i="29"/>
  <c r="H97" i="29"/>
  <c r="G97" i="29"/>
  <c r="F97" i="29"/>
  <c r="H96" i="29"/>
  <c r="G96" i="29"/>
  <c r="F96" i="29"/>
  <c r="H95" i="29"/>
  <c r="G95" i="29"/>
  <c r="F95" i="29"/>
  <c r="H94" i="29"/>
  <c r="G94" i="29"/>
  <c r="F94" i="29"/>
  <c r="H93" i="29"/>
  <c r="G93" i="29"/>
  <c r="F93" i="29"/>
  <c r="H92" i="29"/>
  <c r="G92" i="29"/>
  <c r="F92" i="29"/>
  <c r="H91" i="29"/>
  <c r="G91" i="29"/>
  <c r="F91" i="29"/>
  <c r="H90" i="29"/>
  <c r="G90" i="29"/>
  <c r="F90" i="29"/>
  <c r="H89" i="29"/>
  <c r="G89" i="29"/>
  <c r="F89" i="29"/>
  <c r="H88" i="29"/>
  <c r="G88" i="29"/>
  <c r="F88" i="29"/>
  <c r="H87" i="29"/>
  <c r="G87" i="29"/>
  <c r="F87" i="29"/>
  <c r="H86" i="29"/>
  <c r="G86" i="29"/>
  <c r="F86" i="29"/>
  <c r="H85" i="29"/>
  <c r="G85" i="29"/>
  <c r="F85" i="29"/>
  <c r="H84" i="29"/>
  <c r="G84" i="29"/>
  <c r="F84" i="29"/>
  <c r="H83" i="29"/>
  <c r="G83" i="29"/>
  <c r="F83" i="29"/>
  <c r="H82" i="29"/>
  <c r="G82" i="29"/>
  <c r="F82" i="29"/>
  <c r="H81" i="29"/>
  <c r="G81" i="29"/>
  <c r="F81" i="29"/>
  <c r="H80" i="29"/>
  <c r="G80" i="29"/>
  <c r="F80" i="29"/>
  <c r="H79" i="29"/>
  <c r="G79" i="29"/>
  <c r="F79" i="29"/>
  <c r="H78" i="29"/>
  <c r="G78" i="29"/>
  <c r="F78" i="29"/>
  <c r="H77" i="29"/>
  <c r="G77" i="29"/>
  <c r="F77" i="29"/>
  <c r="H76" i="29"/>
  <c r="G76" i="29"/>
  <c r="F76" i="29"/>
  <c r="H75" i="29"/>
  <c r="G75" i="29"/>
  <c r="F75" i="29"/>
  <c r="H74" i="29"/>
  <c r="G74" i="29"/>
  <c r="F74" i="29"/>
  <c r="H73" i="29"/>
  <c r="G73" i="29"/>
  <c r="F73" i="29"/>
  <c r="H72" i="29"/>
  <c r="G72" i="29"/>
  <c r="F72" i="29"/>
  <c r="H71" i="29"/>
  <c r="G71" i="29"/>
  <c r="F71" i="29"/>
  <c r="H70" i="29"/>
  <c r="G70" i="29"/>
  <c r="F70" i="29"/>
  <c r="H69" i="29"/>
  <c r="G69" i="29"/>
  <c r="F69" i="29"/>
  <c r="H68" i="29"/>
  <c r="G68" i="29"/>
  <c r="F68" i="29"/>
  <c r="H67" i="29"/>
  <c r="G67" i="29"/>
  <c r="F67" i="29"/>
  <c r="H111" i="30"/>
  <c r="F10" i="29"/>
  <c r="G10" i="29"/>
  <c r="H10" i="29"/>
  <c r="F11" i="29"/>
  <c r="G11" i="29"/>
  <c r="H11" i="29"/>
  <c r="F12" i="29"/>
  <c r="G12" i="29"/>
  <c r="H12" i="29"/>
  <c r="H66" i="32"/>
  <c r="G66" i="32"/>
  <c r="F66" i="32"/>
  <c r="H65" i="32"/>
  <c r="G65" i="32"/>
  <c r="F65" i="32"/>
  <c r="H64" i="32"/>
  <c r="G64" i="32"/>
  <c r="F64" i="32"/>
  <c r="H63" i="32"/>
  <c r="G63" i="32"/>
  <c r="F63" i="32"/>
  <c r="H62" i="32"/>
  <c r="G62" i="32"/>
  <c r="F62" i="32"/>
  <c r="H61" i="32"/>
  <c r="G61" i="32"/>
  <c r="F61" i="32"/>
  <c r="H60" i="32"/>
  <c r="G60" i="32"/>
  <c r="F60" i="32"/>
  <c r="H59" i="32"/>
  <c r="G59" i="32"/>
  <c r="F59" i="32"/>
  <c r="H58" i="32"/>
  <c r="G58" i="32"/>
  <c r="F58" i="32"/>
  <c r="H57" i="32"/>
  <c r="G57" i="32"/>
  <c r="F57" i="32"/>
  <c r="H56" i="32"/>
  <c r="G56" i="32"/>
  <c r="F56" i="32"/>
  <c r="H55" i="32"/>
  <c r="G55" i="32"/>
  <c r="F55" i="32"/>
  <c r="H54" i="32"/>
  <c r="G54" i="32"/>
  <c r="F54" i="32"/>
  <c r="H53" i="32"/>
  <c r="G53" i="32"/>
  <c r="F53" i="32"/>
  <c r="H52" i="32"/>
  <c r="G52" i="32"/>
  <c r="F52" i="32"/>
  <c r="H51" i="32"/>
  <c r="G51" i="32"/>
  <c r="F51" i="32"/>
  <c r="H50" i="32"/>
  <c r="G50" i="32"/>
  <c r="F50" i="32"/>
  <c r="H49" i="32"/>
  <c r="G49" i="32"/>
  <c r="F49" i="32"/>
  <c r="H48" i="32"/>
  <c r="G48" i="32"/>
  <c r="F48" i="32"/>
  <c r="H47" i="32"/>
  <c r="G47" i="32"/>
  <c r="F47" i="32"/>
  <c r="H46" i="32"/>
  <c r="G46" i="32"/>
  <c r="F46" i="32"/>
  <c r="H45" i="32"/>
  <c r="G45" i="32"/>
  <c r="F45" i="32"/>
  <c r="H44" i="32"/>
  <c r="G44" i="32"/>
  <c r="F44" i="32"/>
  <c r="H43" i="32"/>
  <c r="G43" i="32"/>
  <c r="F43" i="32"/>
  <c r="H42" i="32"/>
  <c r="G42" i="32"/>
  <c r="F42" i="32"/>
  <c r="H41" i="32"/>
  <c r="G41" i="32"/>
  <c r="F41" i="32"/>
  <c r="H40" i="32"/>
  <c r="G40" i="32"/>
  <c r="F40" i="32"/>
  <c r="H39" i="32"/>
  <c r="G39" i="32"/>
  <c r="F39" i="32"/>
  <c r="H38" i="32"/>
  <c r="G38" i="32"/>
  <c r="F38" i="32"/>
  <c r="H37" i="32"/>
  <c r="G37" i="32"/>
  <c r="F37" i="32"/>
  <c r="H36" i="32"/>
  <c r="G36" i="32"/>
  <c r="F36" i="32"/>
  <c r="H35" i="32"/>
  <c r="G35" i="32"/>
  <c r="F35" i="32"/>
  <c r="H34" i="32"/>
  <c r="G34" i="32"/>
  <c r="F34" i="32"/>
  <c r="H33" i="32"/>
  <c r="G33" i="32"/>
  <c r="F33" i="32"/>
  <c r="H32" i="32"/>
  <c r="G32" i="32"/>
  <c r="F32" i="32"/>
  <c r="H31" i="32"/>
  <c r="G31" i="32"/>
  <c r="F31" i="32"/>
  <c r="H30" i="32"/>
  <c r="G30" i="32"/>
  <c r="F30" i="32"/>
  <c r="H29" i="32"/>
  <c r="G29" i="32"/>
  <c r="F29" i="32"/>
  <c r="H28" i="32"/>
  <c r="G28" i="32"/>
  <c r="F28" i="32"/>
  <c r="H27" i="32"/>
  <c r="G27" i="32"/>
  <c r="F27" i="32"/>
  <c r="H26" i="32"/>
  <c r="G26" i="32"/>
  <c r="F26" i="32"/>
  <c r="H25" i="32"/>
  <c r="G25" i="32"/>
  <c r="F25" i="32"/>
  <c r="H24" i="32"/>
  <c r="G24" i="32"/>
  <c r="F24" i="32"/>
  <c r="H23" i="32"/>
  <c r="G23" i="32"/>
  <c r="F23" i="32"/>
  <c r="H22" i="32"/>
  <c r="G22" i="32"/>
  <c r="F22" i="32"/>
  <c r="H21" i="32"/>
  <c r="G21" i="32"/>
  <c r="F21" i="32"/>
  <c r="H20" i="32"/>
  <c r="G20" i="32"/>
  <c r="F20" i="32"/>
  <c r="H19" i="32"/>
  <c r="G19" i="32"/>
  <c r="F19" i="32"/>
  <c r="H18" i="32"/>
  <c r="G18" i="32"/>
  <c r="F18" i="32"/>
  <c r="H17" i="32"/>
  <c r="G17" i="32"/>
  <c r="F17" i="32"/>
  <c r="H16" i="32"/>
  <c r="G16" i="32"/>
  <c r="F16" i="32"/>
  <c r="H15" i="32"/>
  <c r="G15" i="32"/>
  <c r="F15" i="32"/>
  <c r="H14" i="32"/>
  <c r="G14" i="32"/>
  <c r="F14" i="32"/>
  <c r="H13" i="32"/>
  <c r="G13" i="32"/>
  <c r="F13" i="32"/>
  <c r="H12" i="32"/>
  <c r="G12" i="32"/>
  <c r="F12" i="32"/>
  <c r="H11" i="32"/>
  <c r="G11" i="32"/>
  <c r="F11" i="32"/>
  <c r="H10" i="32"/>
  <c r="G10" i="32"/>
  <c r="F10" i="32"/>
  <c r="H66" i="31"/>
  <c r="G66" i="31"/>
  <c r="F66" i="31"/>
  <c r="H65" i="31"/>
  <c r="G65" i="31"/>
  <c r="F65" i="31"/>
  <c r="H64" i="31"/>
  <c r="G64" i="31"/>
  <c r="F64" i="31"/>
  <c r="H63" i="31"/>
  <c r="G63" i="31"/>
  <c r="F63" i="31"/>
  <c r="H62" i="31"/>
  <c r="G62" i="31"/>
  <c r="F62" i="31"/>
  <c r="H61" i="31"/>
  <c r="G61" i="31"/>
  <c r="F61" i="31"/>
  <c r="H60" i="31"/>
  <c r="G60" i="31"/>
  <c r="F60" i="31"/>
  <c r="H59" i="31"/>
  <c r="G59" i="31"/>
  <c r="F59" i="31"/>
  <c r="H58" i="31"/>
  <c r="G58" i="31"/>
  <c r="F58" i="31"/>
  <c r="H57" i="31"/>
  <c r="G57" i="31"/>
  <c r="F57" i="31"/>
  <c r="H56" i="31"/>
  <c r="G56" i="31"/>
  <c r="F56" i="31"/>
  <c r="H55" i="31"/>
  <c r="G55" i="31"/>
  <c r="F55" i="31"/>
  <c r="H54" i="31"/>
  <c r="G54" i="31"/>
  <c r="F54" i="31"/>
  <c r="H53" i="31"/>
  <c r="G53" i="31"/>
  <c r="F53" i="31"/>
  <c r="H52" i="31"/>
  <c r="G52" i="31"/>
  <c r="F52" i="31"/>
  <c r="H51" i="31"/>
  <c r="G51" i="31"/>
  <c r="F51" i="31"/>
  <c r="H50" i="31"/>
  <c r="G50" i="31"/>
  <c r="F50" i="31"/>
  <c r="H49" i="31"/>
  <c r="G49" i="31"/>
  <c r="F49" i="31"/>
  <c r="H48" i="31"/>
  <c r="G48" i="31"/>
  <c r="F48" i="31"/>
  <c r="H47" i="31"/>
  <c r="G47" i="31"/>
  <c r="F47" i="31"/>
  <c r="H46" i="31"/>
  <c r="G46" i="31"/>
  <c r="F46" i="31"/>
  <c r="H45" i="31"/>
  <c r="G45" i="31"/>
  <c r="F45" i="31"/>
  <c r="H44" i="31"/>
  <c r="G44" i="31"/>
  <c r="F44" i="31"/>
  <c r="H43" i="31"/>
  <c r="G43" i="31"/>
  <c r="F43" i="31"/>
  <c r="H42" i="31"/>
  <c r="G42" i="31"/>
  <c r="F42" i="31"/>
  <c r="H41" i="31"/>
  <c r="G41" i="31"/>
  <c r="F41" i="31"/>
  <c r="H40" i="31"/>
  <c r="G40" i="31"/>
  <c r="F40" i="31"/>
  <c r="H39" i="31"/>
  <c r="G39" i="31"/>
  <c r="F39" i="31"/>
  <c r="H38" i="31"/>
  <c r="G38" i="31"/>
  <c r="F38" i="31"/>
  <c r="H37" i="31"/>
  <c r="G37" i="31"/>
  <c r="F37" i="31"/>
  <c r="H36" i="31"/>
  <c r="G36" i="31"/>
  <c r="F36" i="31"/>
  <c r="H35" i="31"/>
  <c r="G35" i="31"/>
  <c r="F35" i="31"/>
  <c r="H34" i="31"/>
  <c r="G34" i="31"/>
  <c r="F34" i="31"/>
  <c r="H33" i="31"/>
  <c r="G33" i="31"/>
  <c r="F33" i="31"/>
  <c r="H32" i="31"/>
  <c r="G32" i="31"/>
  <c r="F32" i="31"/>
  <c r="H31" i="31"/>
  <c r="G31" i="31"/>
  <c r="F31" i="31"/>
  <c r="H30" i="31"/>
  <c r="G30" i="31"/>
  <c r="F30" i="31"/>
  <c r="H29" i="31"/>
  <c r="G29" i="31"/>
  <c r="F29" i="31"/>
  <c r="H28" i="31"/>
  <c r="G28" i="31"/>
  <c r="F28" i="31"/>
  <c r="H27" i="31"/>
  <c r="G27" i="31"/>
  <c r="F27" i="31"/>
  <c r="H26" i="31"/>
  <c r="G26" i="31"/>
  <c r="F26" i="31"/>
  <c r="H25" i="31"/>
  <c r="G25" i="31"/>
  <c r="F25" i="31"/>
  <c r="H24" i="31"/>
  <c r="G24" i="31"/>
  <c r="F24" i="31"/>
  <c r="H23" i="31"/>
  <c r="G23" i="31"/>
  <c r="F23" i="31"/>
  <c r="H22" i="31"/>
  <c r="G22" i="31"/>
  <c r="F22" i="31"/>
  <c r="H21" i="31"/>
  <c r="G21" i="31"/>
  <c r="F21" i="31"/>
  <c r="H20" i="31"/>
  <c r="G20" i="31"/>
  <c r="F20" i="31"/>
  <c r="H19" i="31"/>
  <c r="G19" i="31"/>
  <c r="F19" i="31"/>
  <c r="H18" i="31"/>
  <c r="G18" i="31"/>
  <c r="F18" i="31"/>
  <c r="H17" i="31"/>
  <c r="G17" i="31"/>
  <c r="F17" i="31"/>
  <c r="H16" i="31"/>
  <c r="G16" i="31"/>
  <c r="F16" i="31"/>
  <c r="H15" i="31"/>
  <c r="G15" i="31"/>
  <c r="F15" i="31"/>
  <c r="H14" i="31"/>
  <c r="G14" i="31"/>
  <c r="F14" i="31"/>
  <c r="H13" i="31"/>
  <c r="G13" i="31"/>
  <c r="F13" i="31"/>
  <c r="H12" i="31"/>
  <c r="G12" i="31"/>
  <c r="F12" i="31"/>
  <c r="H11" i="31"/>
  <c r="G11" i="31"/>
  <c r="F11" i="31"/>
  <c r="H10" i="31"/>
  <c r="G10" i="31"/>
  <c r="F10" i="31"/>
  <c r="H66" i="30"/>
  <c r="G66" i="30"/>
  <c r="F66" i="30"/>
  <c r="H65" i="30"/>
  <c r="G65" i="30"/>
  <c r="F65" i="30"/>
  <c r="H64" i="30"/>
  <c r="G64" i="30"/>
  <c r="F64" i="30"/>
  <c r="H63" i="30"/>
  <c r="G63" i="30"/>
  <c r="F63" i="30"/>
  <c r="H62" i="30"/>
  <c r="G62" i="30"/>
  <c r="F62" i="30"/>
  <c r="H61" i="30"/>
  <c r="G61" i="30"/>
  <c r="F61" i="30"/>
  <c r="H60" i="30"/>
  <c r="G60" i="30"/>
  <c r="F60" i="30"/>
  <c r="H59" i="30"/>
  <c r="G59" i="30"/>
  <c r="F59" i="30"/>
  <c r="H58" i="30"/>
  <c r="G58" i="30"/>
  <c r="F58" i="30"/>
  <c r="H57" i="30"/>
  <c r="G57" i="30"/>
  <c r="F57" i="30"/>
  <c r="H56" i="30"/>
  <c r="G56" i="30"/>
  <c r="F56" i="30"/>
  <c r="H55" i="30"/>
  <c r="G55" i="30"/>
  <c r="F55" i="30"/>
  <c r="H54" i="30"/>
  <c r="G54" i="30"/>
  <c r="F54" i="30"/>
  <c r="H53" i="30"/>
  <c r="G53" i="30"/>
  <c r="F53" i="30"/>
  <c r="H52" i="30"/>
  <c r="G52" i="30"/>
  <c r="F52" i="30"/>
  <c r="H51" i="30"/>
  <c r="G51" i="30"/>
  <c r="F51" i="30"/>
  <c r="H50" i="30"/>
  <c r="G50" i="30"/>
  <c r="F50" i="30"/>
  <c r="H49" i="30"/>
  <c r="G49" i="30"/>
  <c r="F49" i="30"/>
  <c r="H48" i="30"/>
  <c r="G48" i="30"/>
  <c r="F48" i="30"/>
  <c r="H47" i="30"/>
  <c r="G47" i="30"/>
  <c r="F47" i="30"/>
  <c r="H46" i="30"/>
  <c r="G46" i="30"/>
  <c r="F46" i="30"/>
  <c r="H45" i="30"/>
  <c r="G45" i="30"/>
  <c r="F45" i="30"/>
  <c r="H44" i="30"/>
  <c r="G44" i="30"/>
  <c r="F44" i="30"/>
  <c r="H43" i="30"/>
  <c r="G43" i="30"/>
  <c r="F43" i="30"/>
  <c r="H42" i="30"/>
  <c r="G42" i="30"/>
  <c r="F42" i="30"/>
  <c r="H41" i="30"/>
  <c r="G41" i="30"/>
  <c r="F41" i="30"/>
  <c r="H40" i="30"/>
  <c r="G40" i="30"/>
  <c r="F40" i="30"/>
  <c r="H39" i="30"/>
  <c r="G39" i="30"/>
  <c r="F39" i="30"/>
  <c r="H38" i="30"/>
  <c r="G38" i="30"/>
  <c r="F38" i="30"/>
  <c r="H37" i="30"/>
  <c r="G37" i="30"/>
  <c r="F37" i="30"/>
  <c r="H36" i="30"/>
  <c r="G36" i="30"/>
  <c r="F36" i="30"/>
  <c r="H35" i="30"/>
  <c r="G35" i="30"/>
  <c r="F35" i="30"/>
  <c r="H34" i="30"/>
  <c r="G34" i="30"/>
  <c r="F34" i="30"/>
  <c r="H33" i="30"/>
  <c r="G33" i="30"/>
  <c r="F33" i="30"/>
  <c r="H32" i="30"/>
  <c r="G32" i="30"/>
  <c r="F32" i="30"/>
  <c r="H31" i="30"/>
  <c r="G31" i="30"/>
  <c r="F31" i="30"/>
  <c r="H30" i="30"/>
  <c r="G30" i="30"/>
  <c r="F30" i="30"/>
  <c r="H29" i="30"/>
  <c r="G29" i="30"/>
  <c r="F29" i="30"/>
  <c r="H28" i="30"/>
  <c r="G28" i="30"/>
  <c r="F28" i="30"/>
  <c r="H27" i="30"/>
  <c r="G27" i="30"/>
  <c r="F27" i="30"/>
  <c r="H26" i="30"/>
  <c r="G26" i="30"/>
  <c r="F26" i="30"/>
  <c r="H25" i="30"/>
  <c r="G25" i="30"/>
  <c r="F25" i="30"/>
  <c r="H24" i="30"/>
  <c r="G24" i="30"/>
  <c r="F24" i="30"/>
  <c r="H23" i="30"/>
  <c r="G23" i="30"/>
  <c r="F23" i="30"/>
  <c r="H22" i="30"/>
  <c r="G22" i="30"/>
  <c r="F22" i="30"/>
  <c r="H21" i="30"/>
  <c r="G21" i="30"/>
  <c r="F21" i="30"/>
  <c r="H20" i="30"/>
  <c r="G20" i="30"/>
  <c r="F20" i="30"/>
  <c r="H19" i="30"/>
  <c r="G19" i="30"/>
  <c r="F19" i="30"/>
  <c r="H18" i="30"/>
  <c r="G18" i="30"/>
  <c r="F18" i="30"/>
  <c r="H17" i="30"/>
  <c r="G17" i="30"/>
  <c r="F17" i="30"/>
  <c r="H16" i="30"/>
  <c r="G16" i="30"/>
  <c r="F16" i="30"/>
  <c r="H15" i="30"/>
  <c r="G15" i="30"/>
  <c r="F15" i="30"/>
  <c r="H14" i="30"/>
  <c r="G14" i="30"/>
  <c r="F14" i="30"/>
  <c r="H13" i="30"/>
  <c r="G13" i="30"/>
  <c r="F13" i="30"/>
  <c r="H12" i="30"/>
  <c r="G12" i="30"/>
  <c r="F12" i="30"/>
  <c r="H11" i="30"/>
  <c r="G11" i="30"/>
  <c r="F11" i="30"/>
  <c r="H10" i="30"/>
  <c r="G10" i="30"/>
  <c r="F10" i="30"/>
  <c r="F13" i="29"/>
  <c r="G13" i="29"/>
  <c r="H13" i="29"/>
  <c r="F14" i="29"/>
  <c r="G14" i="29"/>
  <c r="H14" i="29"/>
  <c r="F15" i="29"/>
  <c r="G15" i="29"/>
  <c r="H15" i="29"/>
  <c r="F16" i="29"/>
  <c r="G16" i="29"/>
  <c r="H16" i="29"/>
  <c r="F17" i="29"/>
  <c r="G17" i="29"/>
  <c r="H17" i="29"/>
  <c r="F18" i="29"/>
  <c r="G18" i="29"/>
  <c r="H18" i="29"/>
  <c r="H66" i="29"/>
  <c r="G66" i="29"/>
  <c r="F66" i="29"/>
  <c r="H65" i="29"/>
  <c r="G65" i="29"/>
  <c r="F65" i="29"/>
  <c r="H64" i="29"/>
  <c r="G64" i="29"/>
  <c r="F64" i="29"/>
  <c r="H63" i="29"/>
  <c r="G63" i="29"/>
  <c r="F63" i="29"/>
  <c r="H62" i="29"/>
  <c r="G62" i="29"/>
  <c r="F62" i="29"/>
  <c r="H61" i="29"/>
  <c r="G61" i="29"/>
  <c r="F61" i="29"/>
  <c r="H60" i="29"/>
  <c r="G60" i="29"/>
  <c r="F60" i="29"/>
  <c r="H59" i="29"/>
  <c r="G59" i="29"/>
  <c r="F59" i="29"/>
  <c r="H58" i="29"/>
  <c r="G58" i="29"/>
  <c r="F58" i="29"/>
  <c r="H57" i="29"/>
  <c r="G57" i="29"/>
  <c r="F57" i="29"/>
  <c r="H56" i="29"/>
  <c r="G56" i="29"/>
  <c r="F56" i="29"/>
  <c r="H55" i="29"/>
  <c r="G55" i="29"/>
  <c r="F55" i="29"/>
  <c r="H54" i="29"/>
  <c r="G54" i="29"/>
  <c r="F54" i="29"/>
  <c r="H53" i="29"/>
  <c r="G53" i="29"/>
  <c r="F53" i="29"/>
  <c r="H52" i="29"/>
  <c r="G52" i="29"/>
  <c r="F52" i="29"/>
  <c r="H51" i="29"/>
  <c r="G51" i="29"/>
  <c r="F51" i="29"/>
  <c r="H50" i="29"/>
  <c r="G50" i="29"/>
  <c r="F50" i="29"/>
  <c r="H49" i="29"/>
  <c r="G49" i="29"/>
  <c r="F49" i="29"/>
  <c r="H48" i="29"/>
  <c r="G48" i="29"/>
  <c r="F48" i="29"/>
  <c r="H47" i="29"/>
  <c r="G47" i="29"/>
  <c r="F47" i="29"/>
  <c r="H46" i="29"/>
  <c r="G46" i="29"/>
  <c r="F46" i="29"/>
  <c r="H45" i="29"/>
  <c r="G45" i="29"/>
  <c r="F45" i="29"/>
  <c r="H44" i="29"/>
  <c r="G44" i="29"/>
  <c r="F44" i="29"/>
  <c r="H43" i="29"/>
  <c r="G43" i="29"/>
  <c r="F43" i="29"/>
  <c r="H42" i="29"/>
  <c r="G42" i="29"/>
  <c r="F42" i="29"/>
  <c r="H41" i="29"/>
  <c r="G41" i="29"/>
  <c r="F41" i="29"/>
  <c r="H40" i="29"/>
  <c r="G40" i="29"/>
  <c r="F40" i="29"/>
  <c r="H39" i="29"/>
  <c r="G39" i="29"/>
  <c r="F39" i="29"/>
  <c r="H38" i="29"/>
  <c r="G38" i="29"/>
  <c r="F38" i="29"/>
  <c r="H37" i="29"/>
  <c r="G37" i="29"/>
  <c r="F37" i="29"/>
  <c r="H36" i="29"/>
  <c r="G36" i="29"/>
  <c r="F36" i="29"/>
  <c r="H35" i="29"/>
  <c r="G35" i="29"/>
  <c r="F35" i="29"/>
  <c r="H34" i="29"/>
  <c r="G34" i="29"/>
  <c r="F34" i="29"/>
  <c r="H33" i="29"/>
  <c r="G33" i="29"/>
  <c r="F33" i="29"/>
  <c r="H32" i="29"/>
  <c r="G32" i="29"/>
  <c r="F32" i="29"/>
  <c r="H31" i="29"/>
  <c r="G31" i="29"/>
  <c r="F31" i="29"/>
  <c r="H30" i="29"/>
  <c r="G30" i="29"/>
  <c r="F30" i="29"/>
  <c r="H29" i="29"/>
  <c r="G29" i="29"/>
  <c r="F29" i="29"/>
  <c r="H28" i="29"/>
  <c r="G28" i="29"/>
  <c r="F28" i="29"/>
  <c r="H27" i="29"/>
  <c r="G27" i="29"/>
  <c r="F27" i="29"/>
  <c r="H26" i="29"/>
  <c r="G26" i="29"/>
  <c r="F26" i="29"/>
  <c r="H25" i="29"/>
  <c r="G25" i="29"/>
  <c r="F25" i="29"/>
  <c r="H24" i="29"/>
  <c r="G24" i="29"/>
  <c r="F24" i="29"/>
  <c r="H23" i="29"/>
  <c r="G23" i="29"/>
  <c r="F23" i="29"/>
  <c r="H22" i="29"/>
  <c r="G22" i="29"/>
  <c r="F22" i="29"/>
  <c r="H21" i="29"/>
  <c r="G21" i="29"/>
  <c r="F21" i="29"/>
  <c r="H20" i="29"/>
  <c r="G20" i="29"/>
  <c r="F20" i="29"/>
  <c r="H19" i="29"/>
  <c r="G19" i="29"/>
  <c r="F19" i="29"/>
  <c r="E190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175" i="3"/>
  <c r="C230" i="3"/>
  <c r="C287" i="3"/>
  <c r="E287" i="3" s="1"/>
  <c r="D230" i="3"/>
  <c r="E230" i="3" s="1"/>
  <c r="D287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32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289" i="3"/>
  <c r="C344" i="3"/>
  <c r="E344" i="3" s="1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346" i="3"/>
  <c r="G24" i="11"/>
  <c r="J24" i="11"/>
  <c r="D24" i="11"/>
  <c r="D16" i="11"/>
  <c r="G16" i="11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10" i="13"/>
  <c r="D11" i="11"/>
  <c r="D12" i="11"/>
  <c r="D13" i="11"/>
  <c r="D14" i="11"/>
  <c r="D15" i="11"/>
  <c r="D20" i="11"/>
  <c r="D21" i="11"/>
  <c r="D22" i="11"/>
  <c r="D10" i="11"/>
  <c r="J11" i="11"/>
  <c r="J12" i="11"/>
  <c r="J13" i="11"/>
  <c r="J14" i="11"/>
  <c r="J15" i="11"/>
  <c r="J16" i="11"/>
  <c r="J20" i="11"/>
  <c r="J21" i="11"/>
  <c r="J22" i="11"/>
  <c r="J10" i="11"/>
  <c r="G12" i="11"/>
  <c r="G13" i="11"/>
  <c r="G14" i="11"/>
  <c r="G15" i="11"/>
  <c r="G20" i="11"/>
  <c r="G21" i="11"/>
  <c r="G22" i="11"/>
  <c r="G11" i="11"/>
  <c r="G10" i="11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03" i="3"/>
  <c r="H111" i="32" l="1"/>
  <c r="H109" i="30"/>
</calcChain>
</file>

<file path=xl/sharedStrings.xml><?xml version="1.0" encoding="utf-8"?>
<sst xmlns="http://schemas.openxmlformats.org/spreadsheetml/2006/main" count="7724" uniqueCount="223">
  <si>
    <t>Türkiye</t>
  </si>
  <si>
    <t>İstanbul</t>
  </si>
  <si>
    <t>Sarayburnu (D)</t>
  </si>
  <si>
    <t>Ambarlı (D)</t>
  </si>
  <si>
    <t>Zeytinburnu (D)</t>
  </si>
  <si>
    <t xml:space="preserve">Toplam </t>
  </si>
  <si>
    <t>Haydarpaşa (D)</t>
  </si>
  <si>
    <t>Marmara (D)</t>
  </si>
  <si>
    <t>Pendik (D)</t>
  </si>
  <si>
    <t>S. Gökçen (H)</t>
  </si>
  <si>
    <t>Tuzla (D)</t>
  </si>
  <si>
    <t>TOPLAM</t>
  </si>
  <si>
    <t>Toplam</t>
  </si>
  <si>
    <t>Dönem</t>
  </si>
  <si>
    <t>İstanbul Havalimanı (H)</t>
  </si>
  <si>
    <t>Hollanda</t>
  </si>
  <si>
    <t xml:space="preserve">Ukranya </t>
  </si>
  <si>
    <t>Amerika B.D.</t>
  </si>
  <si>
    <t>Kuveyt</t>
  </si>
  <si>
    <t>Özbekistan</t>
  </si>
  <si>
    <t>İsrail</t>
  </si>
  <si>
    <t>Azerbaycan</t>
  </si>
  <si>
    <t>Libya</t>
  </si>
  <si>
    <t>Cezayir</t>
  </si>
  <si>
    <t>Kazakistan</t>
  </si>
  <si>
    <t>İtalya</t>
  </si>
  <si>
    <t>Türkmenistan</t>
  </si>
  <si>
    <t>Fas</t>
  </si>
  <si>
    <t>Ürdün</t>
  </si>
  <si>
    <t>Lübnan</t>
  </si>
  <si>
    <t>Suudi Arabistan</t>
  </si>
  <si>
    <t>Suriye</t>
  </si>
  <si>
    <t>İspanya</t>
  </si>
  <si>
    <t>Tunus</t>
  </si>
  <si>
    <t>Kore Cum. (Güney)</t>
  </si>
  <si>
    <t>Belçika</t>
  </si>
  <si>
    <t>Avusturya</t>
  </si>
  <si>
    <t>Endonezya</t>
  </si>
  <si>
    <t>K.K.T.C.</t>
  </si>
  <si>
    <t>Mısır</t>
  </si>
  <si>
    <t>İsveç</t>
  </si>
  <si>
    <t>Romanya</t>
  </si>
  <si>
    <t>Hindistan</t>
  </si>
  <si>
    <t>İsviçre</t>
  </si>
  <si>
    <t>Yunanistan</t>
  </si>
  <si>
    <t>Kırgızistan</t>
  </si>
  <si>
    <t>Pakistan</t>
  </si>
  <si>
    <t>Bulgaristan</t>
  </si>
  <si>
    <t>Japonya</t>
  </si>
  <si>
    <t>Danimarka</t>
  </si>
  <si>
    <t>Kosova</t>
  </si>
  <si>
    <t>Kanada</t>
  </si>
  <si>
    <t>Katar</t>
  </si>
  <si>
    <t>Malezya</t>
  </si>
  <si>
    <t>Çin Halk Cum.</t>
  </si>
  <si>
    <t>Gürcistan</t>
  </si>
  <si>
    <t>Tayvan</t>
  </si>
  <si>
    <t>Brezilya</t>
  </si>
  <si>
    <t>Sırbistan</t>
  </si>
  <si>
    <t>Haymatlos</t>
  </si>
  <si>
    <t>Polonya</t>
  </si>
  <si>
    <t>Tacikistan</t>
  </si>
  <si>
    <t>Afganistan</t>
  </si>
  <si>
    <t>Arnavutluk</t>
  </si>
  <si>
    <t>No</t>
  </si>
  <si>
    <t>Almanya</t>
  </si>
  <si>
    <t>Iran</t>
  </si>
  <si>
    <t>Rusya Federasyonu</t>
  </si>
  <si>
    <t>Irak</t>
  </si>
  <si>
    <t>Fransa</t>
  </si>
  <si>
    <t>Ingıltere</t>
  </si>
  <si>
    <t xml:space="preserve">Milliyetlerine Göre İstanbul’a Gelen Yabancı Ziyaretçiler </t>
  </si>
  <si>
    <t>Karaköy (D)</t>
  </si>
  <si>
    <t>Şubat Değişim %</t>
  </si>
  <si>
    <t>Mart Değişim %</t>
  </si>
  <si>
    <t>Ülke</t>
  </si>
  <si>
    <t>Sınır Kapıları</t>
  </si>
  <si>
    <t>Avrupa 
Tesis Sayısı</t>
  </si>
  <si>
    <t>Anadolu 
Oda Sayısı</t>
  </si>
  <si>
    <t>Anadolu 
Tesis Sayısı</t>
  </si>
  <si>
    <t>Toplam 
Tesis Sayısı</t>
  </si>
  <si>
    <t>Avrupa 
Oda
 Sayısı</t>
  </si>
  <si>
    <t>Toplam 
Oda Sayısı</t>
  </si>
  <si>
    <t>Avrupa
 Yatak Sayısı</t>
  </si>
  <si>
    <t>Anadolu 
Yatak Sayısı</t>
  </si>
  <si>
    <t>Toplam 
Yatak Sayısı</t>
  </si>
  <si>
    <t>*Veriler Türkiye Otelciler Birliği'nden alınmıştır.</t>
  </si>
  <si>
    <t>*Veriler T.C. Kültür ve Turizm Bakanlığı'ndan alınmıştır.</t>
  </si>
  <si>
    <t>Türkiye'ye Gelen Yabancı
 Ziyaretçilerin Dağılımı</t>
  </si>
  <si>
    <t>**Toplam Oda Üzerinden Odabaşı Elde Edilen Gelir Hesaplanmıştır.</t>
  </si>
  <si>
    <t>TÜRÜ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</si>
  <si>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</si>
  <si>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</si>
  <si>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</si>
  <si>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</si>
  <si>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</si>
  <si>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Kamu Misafirhanesi (Belediye Belgeli)</t>
  </si>
  <si>
    <t>GENEL TOPLAM</t>
  </si>
  <si>
    <t>SINIFI</t>
  </si>
  <si>
    <t>Otel</t>
  </si>
  <si>
    <t>5 Yıldızlı</t>
  </si>
  <si>
    <t xml:space="preserve"> </t>
  </si>
  <si>
    <t>4 Yıldızlı</t>
  </si>
  <si>
    <t>3 Yıldızlı</t>
  </si>
  <si>
    <t>2 Yıldızlı</t>
  </si>
  <si>
    <t>1 Yıldızlı</t>
  </si>
  <si>
    <t>Termal Otel</t>
  </si>
  <si>
    <t>Pansiyon</t>
  </si>
  <si>
    <t>Apart Otel</t>
  </si>
  <si>
    <t>Müstakil Apart Otel</t>
  </si>
  <si>
    <t>Özel Tesis</t>
  </si>
  <si>
    <t>Turizm Kompleksi</t>
  </si>
  <si>
    <t>Butik Otel</t>
  </si>
  <si>
    <t>Hostel</t>
  </si>
  <si>
    <t>Tesise Geliş Sayısı</t>
  </si>
  <si>
    <t>Geceleme</t>
  </si>
  <si>
    <t>Ortalama Kalış Süresi</t>
  </si>
  <si>
    <t>Doluluk Oranı (%)</t>
  </si>
  <si>
    <t>Yabancı</t>
  </si>
  <si>
    <t>Yerli</t>
  </si>
  <si>
    <t>*İstanbul'a gelen yabancı ziyaretçilerin ilk 55 ülkeye göre sıralaması</t>
  </si>
  <si>
    <t xml:space="preserve">Almanya </t>
  </si>
  <si>
    <t>İngiltere</t>
  </si>
  <si>
    <t xml:space="preserve">Ukrayna </t>
  </si>
  <si>
    <t>Amerika B.D</t>
  </si>
  <si>
    <t>Bosna Hersek</t>
  </si>
  <si>
    <t>Meksika</t>
  </si>
  <si>
    <t>Nijerya</t>
  </si>
  <si>
    <t>Avustralya</t>
  </si>
  <si>
    <t>Hırvatistan</t>
  </si>
  <si>
    <t>Belarus</t>
  </si>
  <si>
    <t>**Veriler T.C. Kültür ve Turizm Bakanlığı'ndan alınmıştır.</t>
  </si>
  <si>
    <t xml:space="preserve"> İstanbul Ortalama 
Günlük Oda Fiyatı </t>
  </si>
  <si>
    <t>Fiyat (Euro)</t>
  </si>
  <si>
    <t xml:space="preserve"> İstanbul Otel 
Doluluk Oranı </t>
  </si>
  <si>
    <t>Gelir (Euro)</t>
  </si>
  <si>
    <t>İstanbul Odabaşı 
Elde Edilen Gelir</t>
  </si>
  <si>
    <t>İstanbul Turizm İşletmesi Belgeli Konaklama Tesisleri</t>
  </si>
  <si>
    <t>Mahalli İdarelerce Belgelendirilen  
Konaklama Tesislerinde Tesislere Geliş Sayısı</t>
  </si>
  <si>
    <t>Mahalli İdarelerce Belgelendirilen
 Konaklama Tesislerinde Geceleme Süresi</t>
  </si>
  <si>
    <t>Mahalli İdarelerce Belgelendirilen 
Konaklama Tesislerinde  Ortalama Kalış Süreleri</t>
  </si>
  <si>
    <t>Mahalli İdarelerce Belgelendirilen
 Konaklama Tesislerinde  Doluluk Oranları</t>
  </si>
  <si>
    <t>Turizm İşletme Belgeli  Konaklama
 Tesislerinde Tesislere Geliş Sayısı</t>
  </si>
  <si>
    <t>Turizm İşletme Belgeli  Konaklama 
Tesislerinde Ortalama Kalış Süresi</t>
  </si>
  <si>
    <t>Turizm İşletme Belgeli  
Konaklama Tesislerinde Doluluk Oranları</t>
  </si>
  <si>
    <t>Sınır Kapılarına Göre İstanbul'a Giriş Yapan Vatandaşlar</t>
  </si>
  <si>
    <t>Sınır Kapılarına Göre İstanbul'dan Çıkış Yapan Vatandaşlar</t>
  </si>
  <si>
    <t xml:space="preserve">Sınır Kapılarına Göre İstanbul'a Gelen Yabancı Ziyaretçi Sayıları </t>
  </si>
  <si>
    <t>Nisan Değişim %</t>
  </si>
  <si>
    <t>Güney Kore</t>
  </si>
  <si>
    <t>Filipinler</t>
  </si>
  <si>
    <t>İran</t>
  </si>
  <si>
    <t>Bangladeş</t>
  </si>
  <si>
    <t>Çin Halk Cumhuriyeti</t>
  </si>
  <si>
    <t>Norveç</t>
  </si>
  <si>
    <t>Senegal</t>
  </si>
  <si>
    <t>Singapur</t>
  </si>
  <si>
    <t>Ekvador</t>
  </si>
  <si>
    <t>Kolombiya</t>
  </si>
  <si>
    <t>Moldova</t>
  </si>
  <si>
    <t>Bolivya</t>
  </si>
  <si>
    <t>Gambiya</t>
  </si>
  <si>
    <t>Mayıs Değişim %</t>
  </si>
  <si>
    <t>K.K.T.C</t>
  </si>
  <si>
    <t>Moğolistan</t>
  </si>
  <si>
    <t>Peru</t>
  </si>
  <si>
    <t>Şili</t>
  </si>
  <si>
    <t>Filistin</t>
  </si>
  <si>
    <t>Güney Afrika Cum.</t>
  </si>
  <si>
    <t>Etiyopya</t>
  </si>
  <si>
    <t>Fildişi Sahili</t>
  </si>
  <si>
    <t>Atatürk Havalimanı (H)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</si>
  <si>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</si>
  <si>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</si>
  <si>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</si>
  <si>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</si>
  <si>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</si>
  <si>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</si>
  <si>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Belediye Belgeli Tesis Sayısı</t>
  </si>
  <si>
    <t>Belediye Belgeli Oda Sayısı</t>
  </si>
  <si>
    <t>Belediye Belgeli Yatak Sayısı</t>
  </si>
  <si>
    <t>Turizm İşletme Belgeli  
Konaklama Tesislerinde Geceleme Süresi</t>
  </si>
  <si>
    <t>*Yurtiçi ve Yurtdışı İkametli vatandaşlar baz alınmıştır.</t>
  </si>
  <si>
    <t>Konaklama Tesis İstatistikleri*</t>
  </si>
  <si>
    <t>Belediye Belgeli(Mahalli İdarelerce Belgelendirilen) Konaklama Tesis İstatistikleri</t>
  </si>
  <si>
    <t>Turizm İşletme(Bakanlık) Belgeli Konaklama Tesis İstatistikleri</t>
  </si>
  <si>
    <t>Haziran Değişim %</t>
  </si>
  <si>
    <t>İrlanda</t>
  </si>
  <si>
    <t>Somali</t>
  </si>
  <si>
    <t>Kuzey Makedonya Cumhuriyeti</t>
  </si>
  <si>
    <t>Macaristan</t>
  </si>
  <si>
    <t>**Mayıs 2020 verileri açıklanmamıştır.</t>
  </si>
  <si>
    <t>B Tipi Tatil Sitesi</t>
  </si>
  <si>
    <t>10.08.2020 itibariyle</t>
  </si>
  <si>
    <t>08.07.2020 itibariyle</t>
  </si>
  <si>
    <t>Konaklama Tesisleri Doluluk Oranı</t>
  </si>
  <si>
    <t>*T.C. Kültür ve Turizm Bakanlığı verilerinden üretilmiştir.</t>
  </si>
  <si>
    <t xml:space="preserve">   İstanbul Tüm Uçak Trafiği (Kümülatif)</t>
  </si>
  <si>
    <t>Aylık</t>
  </si>
  <si>
    <t xml:space="preserve">Havalimanları </t>
  </si>
  <si>
    <t>İç Hat</t>
  </si>
  <si>
    <t>Dış Hat</t>
  </si>
  <si>
    <t>İstanbul Yolcu Trafiği (Gelen-Giden) (Kümülatif)</t>
  </si>
  <si>
    <t xml:space="preserve"> İstanbul  Ticari Uçak Trafiği (Kümülatif)</t>
  </si>
  <si>
    <t>İstanbul Yük Trafiği ( Bagaj+Kargo+Posta) (Ton) (Kümülatif)</t>
  </si>
  <si>
    <t>İstanbul Atatürk</t>
  </si>
  <si>
    <t>İstanbul Sabiha Gökçen</t>
  </si>
  <si>
    <t>*Veriler Devlet Hava Meydanları İşletmesi'nden alınmıştır.</t>
  </si>
  <si>
    <t xml:space="preserve">Otel </t>
  </si>
  <si>
    <t xml:space="preserve">Motel </t>
  </si>
  <si>
    <t xml:space="preserve">Pansiyon </t>
  </si>
  <si>
    <t xml:space="preserve">Tatil Köyü </t>
  </si>
  <si>
    <t>Kamping</t>
  </si>
  <si>
    <t xml:space="preserve">Kamu Misafirhanesi </t>
  </si>
  <si>
    <t>Kuzey Kıbrıs Türk Cumhuriyeti</t>
  </si>
  <si>
    <t>Finlandiya</t>
  </si>
  <si>
    <t>Temmuz Değişim %</t>
  </si>
  <si>
    <t>08.09.2020 itibariyle</t>
  </si>
  <si>
    <t>Ağustos Değişim %</t>
  </si>
  <si>
    <t>Sudan</t>
  </si>
  <si>
    <t>İstanbul Turizm İstatistikleri, Kasım 2020</t>
  </si>
  <si>
    <t>09.10.2020 itibariyle</t>
  </si>
  <si>
    <t>Eylül Değişim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</si>
</sst>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[$-41F]mmmm\ yy;@"/>
    <numFmt numFmtId="165" formatCode="_-* #,##0.00\ _T_L_-;\-* #,##0.00\ _T_L_-;_-* &quot;-&quot;??\ _T_L_-;_-@_-"/>
    <numFmt numFmtId="166" formatCode="0.0%"/>
    <numFmt numFmtId="167" formatCode="_-* #,##0_-;\-* #,##0_-;_-* &quot;-&quot;??_-;_-@_-"/>
    <numFmt numFmtId="168" formatCode="0.0"/>
    <numFmt numFmtId="169" formatCode="_-* #,##0\ _T_L_-;\-* #,##0\ _T_L_-;_-* &quot;-&quot;??\ _T_L_-;_-@_-"/>
  </numFmts>
  <fonts count="31" x14ac:knownFonts="1">
    <font>
      <sz val="12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 Tur"/>
      <charset val="16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  <charset val="162"/>
    </font>
    <font>
      <b/>
      <sz val="11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charset val="162"/>
      <scheme val="minor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name val="Arial"/>
      <family val="2"/>
      <charset val="162"/>
    </font>
    <font>
      <i/>
      <sz val="11"/>
      <color theme="1"/>
      <name val="Arial"/>
      <family val="2"/>
    </font>
    <font>
      <sz val="11"/>
      <color theme="0"/>
      <name val="Calibri"/>
      <family val="2"/>
      <charset val="162"/>
      <scheme val="minor"/>
    </font>
    <font>
      <i/>
      <sz val="10"/>
      <color theme="1"/>
      <name val="Arial"/>
      <family val="2"/>
      <charset val="162"/>
    </font>
    <font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0" borderId="0"/>
  </cellStyleXfs>
  <cellXfs count="19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/>
    <xf numFmtId="0" fontId="8" fillId="2" borderId="0" xfId="0" applyFont="1" applyFill="1"/>
    <xf numFmtId="3" fontId="8" fillId="2" borderId="0" xfId="0" applyNumberFormat="1" applyFont="1" applyFill="1"/>
    <xf numFmtId="3" fontId="4" fillId="2" borderId="0" xfId="0" applyNumberFormat="1" applyFont="1" applyFill="1" applyBorder="1" applyAlignment="1">
      <alignment horizontal="right" wrapText="1"/>
    </xf>
    <xf numFmtId="0" fontId="6" fillId="2" borderId="0" xfId="0" applyFont="1" applyFill="1"/>
    <xf numFmtId="164" fontId="6" fillId="2" borderId="0" xfId="0" applyNumberFormat="1" applyFont="1" applyFill="1"/>
    <xf numFmtId="0" fontId="2" fillId="2" borderId="0" xfId="0" applyFont="1" applyFill="1" applyAlignment="1">
      <alignment vertical="center"/>
    </xf>
    <xf numFmtId="164" fontId="13" fillId="2" borderId="0" xfId="0" applyNumberFormat="1" applyFont="1" applyFill="1"/>
    <xf numFmtId="0" fontId="13" fillId="2" borderId="0" xfId="0" applyFont="1" applyFill="1"/>
    <xf numFmtId="3" fontId="13" fillId="2" borderId="0" xfId="0" applyNumberFormat="1" applyFont="1" applyFill="1"/>
    <xf numFmtId="0" fontId="14" fillId="3" borderId="0" xfId="0" applyFont="1" applyFill="1"/>
    <xf numFmtId="0" fontId="15" fillId="2" borderId="0" xfId="0" applyFont="1" applyFill="1"/>
    <xf numFmtId="0" fontId="2" fillId="2" borderId="0" xfId="0" applyFont="1" applyFill="1" applyAlignment="1">
      <alignment horizontal="right"/>
    </xf>
    <xf numFmtId="0" fontId="13" fillId="2" borderId="0" xfId="0" applyFont="1" applyFill="1" applyBorder="1"/>
    <xf numFmtId="1" fontId="2" fillId="2" borderId="0" xfId="0" applyNumberFormat="1" applyFont="1" applyFill="1"/>
    <xf numFmtId="166" fontId="2" fillId="2" borderId="0" xfId="2" applyNumberFormat="1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right"/>
    </xf>
    <xf numFmtId="164" fontId="8" fillId="2" borderId="0" xfId="0" applyNumberFormat="1" applyFont="1" applyFill="1"/>
    <xf numFmtId="0" fontId="16" fillId="2" borderId="0" xfId="0" applyFont="1" applyFill="1" applyBorder="1"/>
    <xf numFmtId="0" fontId="17" fillId="3" borderId="0" xfId="0" applyFont="1" applyFill="1"/>
    <xf numFmtId="164" fontId="6" fillId="2" borderId="0" xfId="0" applyNumberFormat="1" applyFont="1" applyFill="1" applyBorder="1"/>
    <xf numFmtId="168" fontId="2" fillId="2" borderId="0" xfId="0" applyNumberFormat="1" applyFont="1" applyFill="1" applyBorder="1"/>
    <xf numFmtId="164" fontId="6" fillId="2" borderId="1" xfId="0" applyNumberFormat="1" applyFont="1" applyFill="1" applyBorder="1"/>
    <xf numFmtId="16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3" fontId="2" fillId="2" borderId="0" xfId="0" applyNumberFormat="1" applyFont="1" applyFill="1" applyBorder="1"/>
    <xf numFmtId="3" fontId="2" fillId="2" borderId="1" xfId="0" applyNumberFormat="1" applyFont="1" applyFill="1" applyBorder="1"/>
    <xf numFmtId="0" fontId="7" fillId="2" borderId="2" xfId="0" applyFont="1" applyFill="1" applyBorder="1"/>
    <xf numFmtId="3" fontId="9" fillId="2" borderId="0" xfId="0" applyNumberFormat="1" applyFont="1" applyFill="1" applyBorder="1" applyAlignment="1">
      <alignment horizontal="right" wrapText="1"/>
    </xf>
    <xf numFmtId="3" fontId="19" fillId="2" borderId="0" xfId="0" applyNumberFormat="1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 wrapText="1"/>
    </xf>
    <xf numFmtId="3" fontId="18" fillId="2" borderId="0" xfId="0" applyNumberFormat="1" applyFont="1" applyFill="1" applyBorder="1" applyAlignment="1">
      <alignment wrapText="1"/>
    </xf>
    <xf numFmtId="3" fontId="9" fillId="2" borderId="0" xfId="0" applyNumberFormat="1" applyFont="1" applyFill="1" applyBorder="1" applyAlignment="1">
      <alignment wrapText="1"/>
    </xf>
    <xf numFmtId="3" fontId="2" fillId="2" borderId="0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3" fontId="19" fillId="2" borderId="2" xfId="0" applyNumberFormat="1" applyFont="1" applyFill="1" applyBorder="1" applyAlignment="1">
      <alignment vertical="center" wrapText="1"/>
    </xf>
    <xf numFmtId="3" fontId="19" fillId="2" borderId="2" xfId="0" applyNumberFormat="1" applyFont="1" applyFill="1" applyBorder="1" applyAlignment="1">
      <alignment horizontal="left" vertical="center" wrapText="1"/>
    </xf>
    <xf numFmtId="3" fontId="3" fillId="2" borderId="0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20" fillId="2" borderId="2" xfId="0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vertical="center"/>
    </xf>
    <xf numFmtId="3" fontId="3" fillId="2" borderId="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/>
    <xf numFmtId="0" fontId="21" fillId="2" borderId="2" xfId="0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vertical="center"/>
    </xf>
    <xf numFmtId="166" fontId="2" fillId="2" borderId="0" xfId="2" applyNumberFormat="1" applyFont="1" applyFill="1" applyBorder="1"/>
    <xf numFmtId="1" fontId="3" fillId="2" borderId="0" xfId="2" applyNumberFormat="1" applyFont="1" applyFill="1" applyBorder="1" applyAlignment="1">
      <alignment horizontal="center"/>
    </xf>
    <xf numFmtId="167" fontId="2" fillId="2" borderId="0" xfId="3" applyNumberFormat="1" applyFont="1" applyFill="1" applyBorder="1"/>
    <xf numFmtId="10" fontId="2" fillId="2" borderId="0" xfId="2" applyNumberFormat="1" applyFont="1" applyFill="1" applyBorder="1"/>
    <xf numFmtId="0" fontId="3" fillId="2" borderId="0" xfId="0" applyFont="1" applyFill="1" applyBorder="1" applyAlignment="1">
      <alignment horizontal="center"/>
    </xf>
    <xf numFmtId="1" fontId="2" fillId="2" borderId="0" xfId="0" applyNumberFormat="1" applyFont="1" applyFill="1" applyBorder="1"/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66" fontId="6" fillId="2" borderId="2" xfId="2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 indent="1"/>
    </xf>
    <xf numFmtId="3" fontId="2" fillId="2" borderId="0" xfId="3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6" fillId="2" borderId="2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1" xfId="0" applyFont="1" applyFill="1" applyBorder="1"/>
    <xf numFmtId="164" fontId="8" fillId="2" borderId="0" xfId="0" applyNumberFormat="1" applyFont="1" applyFill="1" applyBorder="1"/>
    <xf numFmtId="0" fontId="2" fillId="2" borderId="1" xfId="0" applyFont="1" applyFill="1" applyBorder="1"/>
    <xf numFmtId="0" fontId="22" fillId="2" borderId="0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166" fontId="3" fillId="2" borderId="2" xfId="2" applyNumberFormat="1" applyFont="1" applyFill="1" applyBorder="1"/>
    <xf numFmtId="1" fontId="3" fillId="2" borderId="2" xfId="2" applyNumberFormat="1" applyFont="1" applyFill="1" applyBorder="1" applyAlignment="1">
      <alignment horizontal="center"/>
    </xf>
    <xf numFmtId="167" fontId="3" fillId="2" borderId="2" xfId="3" applyNumberFormat="1" applyFont="1" applyFill="1" applyBorder="1"/>
    <xf numFmtId="10" fontId="3" fillId="2" borderId="2" xfId="2" applyNumberFormat="1" applyFont="1" applyFill="1" applyBorder="1"/>
    <xf numFmtId="1" fontId="3" fillId="2" borderId="2" xfId="0" applyNumberFormat="1" applyFont="1" applyFill="1" applyBorder="1"/>
    <xf numFmtId="0" fontId="21" fillId="2" borderId="2" xfId="0" applyFont="1" applyFill="1" applyBorder="1"/>
    <xf numFmtId="3" fontId="21" fillId="2" borderId="2" xfId="0" applyNumberFormat="1" applyFont="1" applyFill="1" applyBorder="1"/>
    <xf numFmtId="166" fontId="21" fillId="2" borderId="2" xfId="2" applyNumberFormat="1" applyFont="1" applyFill="1" applyBorder="1"/>
    <xf numFmtId="164" fontId="24" fillId="2" borderId="0" xfId="0" applyNumberFormat="1" applyFont="1" applyFill="1"/>
    <xf numFmtId="2" fontId="0" fillId="2" borderId="0" xfId="0" applyNumberFormat="1" applyFill="1"/>
    <xf numFmtId="0" fontId="25" fillId="2" borderId="0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/>
    <xf numFmtId="164" fontId="8" fillId="2" borderId="3" xfId="0" applyNumberFormat="1" applyFont="1" applyFill="1" applyBorder="1"/>
    <xf numFmtId="168" fontId="8" fillId="2" borderId="0" xfId="0" applyNumberFormat="1" applyFont="1" applyFill="1"/>
    <xf numFmtId="168" fontId="8" fillId="2" borderId="1" xfId="0" applyNumberFormat="1" applyFont="1" applyFill="1" applyBorder="1"/>
    <xf numFmtId="0" fontId="8" fillId="2" borderId="2" xfId="0" applyFont="1" applyFill="1" applyBorder="1"/>
    <xf numFmtId="0" fontId="26" fillId="2" borderId="0" xfId="0" applyFont="1" applyFill="1"/>
    <xf numFmtId="0" fontId="16" fillId="2" borderId="0" xfId="0" applyFont="1" applyFill="1"/>
    <xf numFmtId="0" fontId="6" fillId="2" borderId="1" xfId="0" applyFont="1" applyFill="1" applyBorder="1" applyAlignment="1">
      <alignment horizontal="right"/>
    </xf>
    <xf numFmtId="0" fontId="22" fillId="2" borderId="0" xfId="0" applyFont="1" applyFill="1"/>
    <xf numFmtId="164" fontId="6" fillId="2" borderId="2" xfId="4" applyNumberFormat="1" applyFont="1" applyFill="1" applyBorder="1" applyAlignment="1">
      <alignment horizontal="right" vertical="center"/>
    </xf>
    <xf numFmtId="169" fontId="6" fillId="2" borderId="2" xfId="4" applyNumberFormat="1" applyFont="1" applyFill="1" applyBorder="1" applyAlignment="1">
      <alignment vertical="center"/>
    </xf>
    <xf numFmtId="2" fontId="6" fillId="2" borderId="2" xfId="4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right"/>
    </xf>
    <xf numFmtId="169" fontId="2" fillId="5" borderId="0" xfId="1" applyNumberFormat="1" applyFont="1" applyFill="1" applyBorder="1" applyAlignment="1">
      <alignment horizontal="left"/>
    </xf>
    <xf numFmtId="169" fontId="2" fillId="2" borderId="0" xfId="1" applyNumberFormat="1" applyFont="1" applyFill="1" applyBorder="1" applyAlignment="1">
      <alignment horizontal="left"/>
    </xf>
    <xf numFmtId="164" fontId="3" fillId="5" borderId="0" xfId="1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9" fontId="2" fillId="5" borderId="1" xfId="1" applyNumberFormat="1" applyFont="1" applyFill="1" applyBorder="1" applyAlignment="1">
      <alignment horizontal="left"/>
    </xf>
    <xf numFmtId="3" fontId="9" fillId="2" borderId="0" xfId="0" applyNumberFormat="1" applyFont="1" applyFill="1" applyBorder="1"/>
    <xf numFmtId="3" fontId="21" fillId="2" borderId="0" xfId="0" applyNumberFormat="1" applyFont="1" applyFill="1" applyBorder="1"/>
    <xf numFmtId="0" fontId="28" fillId="2" borderId="0" xfId="0" applyFont="1" applyFill="1"/>
    <xf numFmtId="0" fontId="4" fillId="2" borderId="0" xfId="0" applyNumberFormat="1" applyFont="1" applyFill="1" applyBorder="1" applyAlignment="1">
      <alignment horizontal="left" vertical="center" wrapText="1" indent="1"/>
    </xf>
    <xf numFmtId="2" fontId="29" fillId="2" borderId="0" xfId="5" applyNumberFormat="1" applyFont="1" applyFill="1" applyBorder="1" applyAlignment="1">
      <alignment vertical="center" wrapText="1"/>
    </xf>
    <xf numFmtId="0" fontId="4" fillId="2" borderId="0" xfId="5" applyNumberFormat="1" applyFont="1" applyFill="1" applyBorder="1" applyAlignment="1">
      <alignment horizontal="left" vertical="center" wrapText="1" indent="1"/>
    </xf>
    <xf numFmtId="0" fontId="4" fillId="2" borderId="1" xfId="5" applyNumberFormat="1" applyFont="1" applyFill="1" applyBorder="1" applyAlignment="1">
      <alignment horizontal="left" vertical="center" wrapText="1" indent="1"/>
    </xf>
    <xf numFmtId="2" fontId="29" fillId="2" borderId="1" xfId="5" applyNumberFormat="1" applyFont="1" applyFill="1" applyBorder="1" applyAlignment="1">
      <alignment vertical="center" wrapText="1"/>
    </xf>
    <xf numFmtId="2" fontId="2" fillId="2" borderId="0" xfId="0" applyNumberFormat="1" applyFont="1" applyFill="1"/>
    <xf numFmtId="168" fontId="2" fillId="2" borderId="0" xfId="0" applyNumberFormat="1" applyFont="1" applyFill="1"/>
    <xf numFmtId="168" fontId="2" fillId="2" borderId="1" xfId="0" applyNumberFormat="1" applyFont="1" applyFill="1" applyBorder="1"/>
    <xf numFmtId="164" fontId="21" fillId="2" borderId="0" xfId="0" applyNumberFormat="1" applyFont="1" applyFill="1"/>
    <xf numFmtId="164" fontId="21" fillId="2" borderId="1" xfId="0" applyNumberFormat="1" applyFont="1" applyFill="1" applyBorder="1"/>
    <xf numFmtId="164" fontId="21" fillId="2" borderId="0" xfId="0" applyNumberFormat="1" applyFont="1" applyFill="1" applyBorder="1"/>
    <xf numFmtId="3" fontId="2" fillId="2" borderId="3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3" fontId="21" fillId="2" borderId="6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3" fontId="19" fillId="2" borderId="1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0" fontId="20" fillId="2" borderId="4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3" fontId="2" fillId="2" borderId="0" xfId="3" applyFont="1" applyFill="1"/>
    <xf numFmtId="43" fontId="2" fillId="2" borderId="0" xfId="0" applyNumberFormat="1" applyFont="1" applyFill="1"/>
    <xf numFmtId="166" fontId="2" fillId="2" borderId="2" xfId="2" applyNumberFormat="1" applyFont="1" applyFill="1" applyBorder="1"/>
    <xf numFmtId="3" fontId="19" fillId="2" borderId="3" xfId="0" applyNumberFormat="1" applyFont="1" applyFill="1" applyBorder="1" applyAlignment="1">
      <alignment horizontal="right" vertical="center" wrapText="1"/>
    </xf>
    <xf numFmtId="0" fontId="2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3" fontId="21" fillId="2" borderId="0" xfId="0" applyNumberFormat="1" applyFont="1" applyFill="1" applyBorder="1" applyAlignment="1">
      <alignment horizontal="right" wrapText="1"/>
    </xf>
    <xf numFmtId="0" fontId="20" fillId="2" borderId="0" xfId="0" applyFont="1" applyFill="1" applyBorder="1" applyAlignment="1">
      <alignment horizontal="center" vertical="center"/>
    </xf>
    <xf numFmtId="164" fontId="23" fillId="2" borderId="0" xfId="0" applyNumberFormat="1" applyFont="1" applyFill="1" applyBorder="1" applyAlignment="1"/>
    <xf numFmtId="0" fontId="30" fillId="2" borderId="0" xfId="0" applyFont="1" applyFill="1" applyBorder="1"/>
    <xf numFmtId="4" fontId="2" fillId="2" borderId="0" xfId="3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6" fillId="2" borderId="2" xfId="0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169" fontId="6" fillId="2" borderId="3" xfId="4" applyNumberFormat="1" applyFont="1" applyFill="1" applyBorder="1" applyAlignment="1">
      <alignment horizontal="center" vertical="center"/>
    </xf>
  </cellXfs>
  <cellStyles count="6">
    <cellStyle name="Binlik Ayracı 2" xfId="1"/>
    <cellStyle name="Normal" xfId="0" builtinId="0"/>
    <cellStyle name="Normal 7" xfId="5"/>
    <cellStyle name="Virgül" xfId="3" builtinId="3"/>
    <cellStyle name="Vurgu1" xfId="4" builtinId="29"/>
    <cellStyle name="Yüzde" xfId="2" builtinId="5"/>
  </cellStyles>
  <dxfs count="0"/>
  <tableStyles count="0" defaultTableStyle="TableStyleMedium2" defaultPivotStyle="PivotStyleLight16"/>
  <colors>
    <mruColors>
      <color rgb="FF3BAFDA"/>
      <color rgb="FF19BBFF"/>
      <color rgb="FF967ADC"/>
      <color rgb="FFD770AD"/>
      <color rgb="FFF6BB42"/>
      <color rgb="FF92BB42"/>
      <color rgb="FF136A92"/>
      <color rgb="FF176A93"/>
      <color rgb="FF1F98D2"/>
      <color rgb="FF7D7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13" Type="http://schemas.openxmlformats.org/officeDocument/2006/relationships/hyperlink" Target="#TABLO13!A1"/><Relationship Id="rId18" Type="http://schemas.openxmlformats.org/officeDocument/2006/relationships/hyperlink" Target="#TABLO17!A1"/><Relationship Id="rId3" Type="http://schemas.openxmlformats.org/officeDocument/2006/relationships/hyperlink" Target="#TABLO3!A1"/><Relationship Id="rId21" Type="http://schemas.openxmlformats.org/officeDocument/2006/relationships/hyperlink" Target="#TABLO20!A1"/><Relationship Id="rId7" Type="http://schemas.openxmlformats.org/officeDocument/2006/relationships/hyperlink" Target="#TABLO7!A1"/><Relationship Id="rId12" Type="http://schemas.openxmlformats.org/officeDocument/2006/relationships/hyperlink" Target="#TABLO12!A1"/><Relationship Id="rId17" Type="http://schemas.openxmlformats.org/officeDocument/2006/relationships/hyperlink" Target="#TABLO16!A1"/><Relationship Id="rId2" Type="http://schemas.openxmlformats.org/officeDocument/2006/relationships/hyperlink" Target="#TABLO2!A1"/><Relationship Id="rId16" Type="http://schemas.openxmlformats.org/officeDocument/2006/relationships/image" Target="../media/image1.png"/><Relationship Id="rId20" Type="http://schemas.openxmlformats.org/officeDocument/2006/relationships/hyperlink" Target="#TABLO19!A1"/><Relationship Id="rId1" Type="http://schemas.openxmlformats.org/officeDocument/2006/relationships/hyperlink" Target="#TABLO1!A1"/><Relationship Id="rId6" Type="http://schemas.openxmlformats.org/officeDocument/2006/relationships/hyperlink" Target="#TABLO6!A1"/><Relationship Id="rId11" Type="http://schemas.openxmlformats.org/officeDocument/2006/relationships/hyperlink" Target="#TABLO11!A1"/><Relationship Id="rId5" Type="http://schemas.openxmlformats.org/officeDocument/2006/relationships/hyperlink" Target="#TABLO5!A1"/><Relationship Id="rId15" Type="http://schemas.openxmlformats.org/officeDocument/2006/relationships/hyperlink" Target="#TABLO15!A1"/><Relationship Id="rId23" Type="http://schemas.openxmlformats.org/officeDocument/2006/relationships/hyperlink" Target="#TABLO22!A1"/><Relationship Id="rId10" Type="http://schemas.openxmlformats.org/officeDocument/2006/relationships/hyperlink" Target="#TABLO10!A1"/><Relationship Id="rId19" Type="http://schemas.openxmlformats.org/officeDocument/2006/relationships/hyperlink" Target="#TABLO18!A1"/><Relationship Id="rId4" Type="http://schemas.openxmlformats.org/officeDocument/2006/relationships/hyperlink" Target="#TABLO4!A1"/><Relationship Id="rId9" Type="http://schemas.openxmlformats.org/officeDocument/2006/relationships/hyperlink" Target="#TABLO9!A1"/><Relationship Id="rId14" Type="http://schemas.openxmlformats.org/officeDocument/2006/relationships/hyperlink" Target="#TABLO14!A1"/><Relationship Id="rId22" Type="http://schemas.openxmlformats.org/officeDocument/2006/relationships/hyperlink" Target="#TABLO21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5</xdr:col>
      <xdr:colOff>355600</xdr:colOff>
      <xdr:row>12</xdr:row>
      <xdr:rowOff>114300</xdr:rowOff>
    </xdr:to>
    <xdr:sp macro="" textlink="">
      <xdr:nvSpPr>
        <xdr:cNvPr id="40" name="Metin kutusu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828675" y="81057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Türkiye'ye Gelen Yabancı Ziyaretçilerin Dağılımı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355600</xdr:colOff>
      <xdr:row>14</xdr:row>
      <xdr:rowOff>114300</xdr:rowOff>
    </xdr:to>
    <xdr:sp macro="" textlink="">
      <xdr:nvSpPr>
        <xdr:cNvPr id="50" name="Metin kutusu 4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28675" y="84296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eaLnBrk="1" fontAlgn="auto" latinLnBrk="0" hangingPunct="1"/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Gelen Yabancı Ziyaretçi Sayıları 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5</xdr:col>
      <xdr:colOff>355600</xdr:colOff>
      <xdr:row>16</xdr:row>
      <xdr:rowOff>114300</xdr:rowOff>
    </xdr:to>
    <xdr:sp macro="" textlink="">
      <xdr:nvSpPr>
        <xdr:cNvPr id="51" name="Metin kutusu 5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28675" y="87534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İstanbul'a Giriş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5</xdr:col>
      <xdr:colOff>355600</xdr:colOff>
      <xdr:row>18</xdr:row>
      <xdr:rowOff>114300</xdr:rowOff>
    </xdr:to>
    <xdr:sp macro="" textlink="">
      <xdr:nvSpPr>
        <xdr:cNvPr id="52" name="Metin kutusu 5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28675" y="907732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Sınır Kapılarına Göre İstanbul'dan Çıkış Yapan Vatandaşlar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5</xdr:col>
      <xdr:colOff>355600</xdr:colOff>
      <xdr:row>20</xdr:row>
      <xdr:rowOff>114300</xdr:rowOff>
    </xdr:to>
    <xdr:sp macro="" textlink="">
      <xdr:nvSpPr>
        <xdr:cNvPr id="53" name="Metin kutusu 5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28675" y="9401175"/>
          <a:ext cx="4946650" cy="276225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Milliyetlerine Göre İstanbul’a Gelen Yabancı Ziyaretçiler </a:t>
          </a:r>
          <a:endParaRPr lang="tr-TR">
            <a:solidFill>
              <a:schemeClr val="bg1"/>
            </a:solidFill>
            <a:effectLst/>
          </a:endParaRPr>
        </a:p>
        <a:p>
          <a:pPr algn="l"/>
          <a:endParaRPr lang="tr-TR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355600</xdr:colOff>
      <xdr:row>23</xdr:row>
      <xdr:rowOff>114300</xdr:rowOff>
    </xdr:to>
    <xdr:sp macro="" textlink="">
      <xdr:nvSpPr>
        <xdr:cNvPr id="56" name="Metin kutusu 5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28675" y="98869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Tesislere Geliş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5</xdr:col>
      <xdr:colOff>355600</xdr:colOff>
      <xdr:row>25</xdr:row>
      <xdr:rowOff>114300</xdr:rowOff>
    </xdr:to>
    <xdr:sp macro="" textlink="">
      <xdr:nvSpPr>
        <xdr:cNvPr id="59" name="Metin kutusu 5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28675" y="102108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Geceleme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5</xdr:col>
      <xdr:colOff>355600</xdr:colOff>
      <xdr:row>27</xdr:row>
      <xdr:rowOff>114300</xdr:rowOff>
    </xdr:to>
    <xdr:sp macro="" textlink="">
      <xdr:nvSpPr>
        <xdr:cNvPr id="60" name="Metin kutusu 5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28675" y="105346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355600</xdr:colOff>
      <xdr:row>29</xdr:row>
      <xdr:rowOff>114300</xdr:rowOff>
    </xdr:to>
    <xdr:sp macro="" textlink="">
      <xdr:nvSpPr>
        <xdr:cNvPr id="61" name="Metin kutusu 6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28675" y="108585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Mahalli İdarelerce Belgelendirilen  Konaklama Tesislerinde Doluluk Oranı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5</xdr:col>
      <xdr:colOff>355600</xdr:colOff>
      <xdr:row>31</xdr:row>
      <xdr:rowOff>114300</xdr:rowOff>
    </xdr:to>
    <xdr:sp macro="" textlink="">
      <xdr:nvSpPr>
        <xdr:cNvPr id="62" name="Metin kutusu 6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28675" y="111823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Tesislere Geliş Sayısı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5</xdr:col>
      <xdr:colOff>355600</xdr:colOff>
      <xdr:row>33</xdr:row>
      <xdr:rowOff>114300</xdr:rowOff>
    </xdr:to>
    <xdr:sp macro="" textlink="">
      <xdr:nvSpPr>
        <xdr:cNvPr id="63" name="Metin kutusu 6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28675" y="115062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Geceleme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355600</xdr:colOff>
      <xdr:row>35</xdr:row>
      <xdr:rowOff>114300</xdr:rowOff>
    </xdr:to>
    <xdr:sp macro="" textlink="">
      <xdr:nvSpPr>
        <xdr:cNvPr id="64" name="Metin kutusu 6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28675" y="118300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Ortalama Kalış Süresi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5</xdr:col>
      <xdr:colOff>355600</xdr:colOff>
      <xdr:row>37</xdr:row>
      <xdr:rowOff>114300</xdr:rowOff>
    </xdr:to>
    <xdr:sp macro="" textlink="">
      <xdr:nvSpPr>
        <xdr:cNvPr id="65" name="Metin kutusu 6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28675" y="1215390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Turizm İşletme Belgeli  Konaklama Tesislerinde Doluluk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5</xdr:col>
      <xdr:colOff>355600</xdr:colOff>
      <xdr:row>39</xdr:row>
      <xdr:rowOff>114300</xdr:rowOff>
    </xdr:to>
    <xdr:sp macro="" textlink="">
      <xdr:nvSpPr>
        <xdr:cNvPr id="66" name="Metin kutusu 6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28675" y="12477750"/>
          <a:ext cx="4946650" cy="276225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Konaklama Tesis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İstatistikleri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0</xdr:col>
      <xdr:colOff>171454</xdr:colOff>
      <xdr:row>10</xdr:row>
      <xdr:rowOff>101599</xdr:rowOff>
    </xdr:from>
    <xdr:to>
      <xdr:col>0</xdr:col>
      <xdr:colOff>739777</xdr:colOff>
      <xdr:row>20</xdr:row>
      <xdr:rowOff>152399</xdr:rowOff>
    </xdr:to>
    <xdr:sp macro="" textlink="">
      <xdr:nvSpPr>
        <xdr:cNvPr id="74" name="Metin kutusu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 rot="16200000">
          <a:off x="-395284" y="2243137"/>
          <a:ext cx="1701800" cy="568323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TURİST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180983</xdr:colOff>
      <xdr:row>21</xdr:row>
      <xdr:rowOff>114299</xdr:rowOff>
    </xdr:from>
    <xdr:to>
      <xdr:col>0</xdr:col>
      <xdr:colOff>749306</xdr:colOff>
      <xdr:row>41</xdr:row>
      <xdr:rowOff>152399</xdr:rowOff>
    </xdr:to>
    <xdr:sp macro="" textlink="">
      <xdr:nvSpPr>
        <xdr:cNvPr id="75" name="Metin kutusu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 rot="16200000">
          <a:off x="-1204905" y="4891087"/>
          <a:ext cx="3340100" cy="568323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KONAKLAMA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5</xdr:col>
      <xdr:colOff>355600</xdr:colOff>
      <xdr:row>41</xdr:row>
      <xdr:rowOff>114300</xdr:rowOff>
    </xdr:to>
    <xdr:sp macro="" textlink="">
      <xdr:nvSpPr>
        <xdr:cNvPr id="28" name="Metin kutusu 2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25500" y="6527800"/>
          <a:ext cx="4940300" cy="279400"/>
        </a:xfrm>
        <a:prstGeom prst="roundRect">
          <a:avLst/>
        </a:prstGeom>
        <a:solidFill>
          <a:srgbClr val="D770AD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Konaklama Tesisleri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428624</xdr:colOff>
      <xdr:row>7</xdr:row>
      <xdr:rowOff>92960</xdr:rowOff>
    </xdr:to>
    <xdr:pic>
      <xdr:nvPicPr>
        <xdr:cNvPr id="33" name="Resi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  <xdr:twoCellAnchor>
    <xdr:from>
      <xdr:col>6</xdr:col>
      <xdr:colOff>190501</xdr:colOff>
      <xdr:row>10</xdr:row>
      <xdr:rowOff>133350</xdr:rowOff>
    </xdr:from>
    <xdr:to>
      <xdr:col>6</xdr:col>
      <xdr:colOff>758824</xdr:colOff>
      <xdr:row>17</xdr:row>
      <xdr:rowOff>63501</xdr:rowOff>
    </xdr:to>
    <xdr:sp macro="" textlink="">
      <xdr:nvSpPr>
        <xdr:cNvPr id="34" name="Metin kutusu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 rot="16200000">
          <a:off x="5972175" y="2095501"/>
          <a:ext cx="1063626" cy="568323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OTEL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12</xdr:col>
      <xdr:colOff>793750</xdr:colOff>
      <xdr:row>12</xdr:row>
      <xdr:rowOff>114300</xdr:rowOff>
    </xdr:to>
    <xdr:sp macro="" textlink="">
      <xdr:nvSpPr>
        <xdr:cNvPr id="35" name="Metin kutusu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858000" y="18764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Otel Doluluk Oranı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12</xdr:col>
      <xdr:colOff>793750</xdr:colOff>
      <xdr:row>14</xdr:row>
      <xdr:rowOff>114300</xdr:rowOff>
    </xdr:to>
    <xdr:sp macro="" textlink="">
      <xdr:nvSpPr>
        <xdr:cNvPr id="36" name="Metin kutusu 35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858000" y="220027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Ortalama Günlük Oda Fiyatı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12</xdr:col>
      <xdr:colOff>793750</xdr:colOff>
      <xdr:row>16</xdr:row>
      <xdr:rowOff>114300</xdr:rowOff>
    </xdr:to>
    <xdr:sp macro="" textlink="">
      <xdr:nvSpPr>
        <xdr:cNvPr id="39" name="Metin kutusu 3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858000" y="2524125"/>
          <a:ext cx="4937125" cy="276225"/>
        </a:xfrm>
        <a:prstGeom prst="roundRect">
          <a:avLst/>
        </a:prstGeom>
        <a:solidFill>
          <a:srgbClr val="967ADC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Odabaşı Elde Edilen Gelir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12</xdr:col>
      <xdr:colOff>803275</xdr:colOff>
      <xdr:row>20</xdr:row>
      <xdr:rowOff>114300</xdr:rowOff>
    </xdr:to>
    <xdr:sp macro="" textlink="">
      <xdr:nvSpPr>
        <xdr:cNvPr id="42" name="Metin kutusu 4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58000" y="31718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Tüm</a:t>
          </a:r>
          <a:r>
            <a:rPr lang="tr-TR" sz="11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6</xdr:col>
      <xdr:colOff>209550</xdr:colOff>
      <xdr:row>18</xdr:row>
      <xdr:rowOff>133350</xdr:rowOff>
    </xdr:from>
    <xdr:to>
      <xdr:col>6</xdr:col>
      <xdr:colOff>777873</xdr:colOff>
      <xdr:row>27</xdr:row>
      <xdr:rowOff>28576</xdr:rowOff>
    </xdr:to>
    <xdr:sp macro="" textlink="">
      <xdr:nvSpPr>
        <xdr:cNvPr id="47" name="Metin kutusu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 rot="16200000">
          <a:off x="5846761" y="3535364"/>
          <a:ext cx="1352551" cy="568323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000" b="1" baseline="0">
              <a:solidFill>
                <a:schemeClr val="bg1"/>
              </a:solidFill>
            </a:rPr>
            <a:t>HAVALİMANI İSTATİSİTİKLERİ</a:t>
          </a:r>
          <a:endParaRPr lang="tr-TR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12</xdr:col>
      <xdr:colOff>803275</xdr:colOff>
      <xdr:row>22</xdr:row>
      <xdr:rowOff>114300</xdr:rowOff>
    </xdr:to>
    <xdr:sp macro="" textlink="">
      <xdr:nvSpPr>
        <xdr:cNvPr id="48" name="Metin kutusu 4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6858000" y="34956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Yolcu Trafiği 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12</xdr:col>
      <xdr:colOff>803275</xdr:colOff>
      <xdr:row>24</xdr:row>
      <xdr:rowOff>114300</xdr:rowOff>
    </xdr:to>
    <xdr:sp macro="" textlink="">
      <xdr:nvSpPr>
        <xdr:cNvPr id="49" name="Metin kutusu 48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6858000" y="381952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Ticari Uçak Trafiği</a:t>
          </a:r>
          <a:endParaRPr lang="tr-TR">
            <a:solidFill>
              <a:schemeClr val="bg1"/>
            </a:solidFill>
            <a:effectLst/>
          </a:endParaRPr>
        </a:p>
        <a:p>
          <a:endParaRPr lang="tr-TR">
            <a:solidFill>
              <a:schemeClr val="bg1"/>
            </a:solidFill>
            <a:effectLst/>
          </a:endParaRP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12</xdr:col>
      <xdr:colOff>803275</xdr:colOff>
      <xdr:row>26</xdr:row>
      <xdr:rowOff>114300</xdr:rowOff>
    </xdr:to>
    <xdr:sp macro="" textlink="">
      <xdr:nvSpPr>
        <xdr:cNvPr id="54" name="Metin kutusu 5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6858000" y="4143375"/>
          <a:ext cx="4946650" cy="276225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r-T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İstanbul Yük Trafiği ( Bagaj+Kargo+Posta)</a:t>
          </a:r>
          <a:endParaRPr lang="tr-T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758825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9525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0" y="190500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749300</xdr:colOff>
      <xdr:row>2</xdr:row>
      <xdr:rowOff>1016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0" y="177800"/>
          <a:ext cx="749300" cy="5598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371475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0" y="209550"/>
          <a:ext cx="749300" cy="36195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0" y="209550"/>
          <a:ext cx="749300" cy="356616"/>
        </a:xfrm>
        <a:prstGeom prst="rect">
          <a:avLst/>
        </a:prstGeom>
        <a:solidFill>
          <a:srgbClr val="136A92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9525</xdr:rowOff>
    </xdr:from>
    <xdr:to>
      <xdr:col>0</xdr:col>
      <xdr:colOff>768350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5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0</xdr:col>
      <xdr:colOff>758825</xdr:colOff>
      <xdr:row>2</xdr:row>
      <xdr:rowOff>0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25" y="190500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0" y="20002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366141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0" y="190500"/>
          <a:ext cx="749300" cy="18516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0</xdr:col>
      <xdr:colOff>749300</xdr:colOff>
      <xdr:row>2</xdr:row>
      <xdr:rowOff>1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61926"/>
          <a:ext cx="749300" cy="3810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0</xdr:col>
      <xdr:colOff>749300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2190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19050</xdr:rowOff>
    </xdr:from>
    <xdr:to>
      <xdr:col>0</xdr:col>
      <xdr:colOff>758825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9525" y="180975"/>
          <a:ext cx="7493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</xdr:col>
      <xdr:colOff>377325</xdr:colOff>
      <xdr:row>1</xdr:row>
      <xdr:rowOff>375666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80975"/>
          <a:ext cx="748800" cy="356616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200025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0</xdr:col>
      <xdr:colOff>749300</xdr:colOff>
      <xdr:row>1</xdr:row>
      <xdr:rowOff>365125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749300" cy="355600"/>
        </a:xfrm>
        <a:prstGeom prst="rect">
          <a:avLst/>
        </a:prstGeom>
        <a:solidFill>
          <a:srgbClr val="176A93"/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22"/>
  <sheetViews>
    <sheetView tabSelected="1" workbookViewId="0"/>
  </sheetViews>
  <sheetFormatPr defaultColWidth="10.875" defaultRowHeight="12.75" x14ac:dyDescent="0.2"/>
  <cols>
    <col min="1" max="1" width="10.875" style="2"/>
    <col min="2" max="3" width="14.5" style="2" customWidth="1"/>
    <col min="4" max="4" width="15.375" style="2" customWidth="1"/>
    <col min="5" max="5" width="15.875" style="2" customWidth="1"/>
    <col min="6" max="6" width="8" style="2" customWidth="1"/>
    <col min="7" max="11" width="10.875" style="2"/>
    <col min="12" max="12" width="10.875" style="2" customWidth="1"/>
    <col min="13" max="16384" width="10.875" style="2"/>
  </cols>
  <sheetData>
    <row r="9" spans="1:1" ht="20.25" x14ac:dyDescent="0.3">
      <c r="A9" s="16" t="s">
        <v>220</v>
      </c>
    </row>
    <row r="22" ht="12.75" customHeight="1" x14ac:dyDescent="0.2"/>
  </sheetData>
  <sheetProtection algorithmName="SHA-512" hashValue="qM4oSlzGMNw5lJr6nLe7uTQcaqx+vmgHZtnhie4QNjbWAs3JoSXG0ny20AOzMr5O7tPHzklj7c2CSXHNsNDaug==" saltValue="SmRUlg17gzaq6vyx2Ncewg==" spinCount="100000"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2"/>
  <sheetViews>
    <sheetView workbookViewId="0">
      <selection activeCell="F8" sqref="F8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4" t="s">
        <v>141</v>
      </c>
      <c r="B2" s="179"/>
      <c r="C2" s="179"/>
      <c r="D2" s="179"/>
      <c r="E2" s="179"/>
    </row>
    <row r="3" spans="1:5" ht="15.95" customHeight="1" x14ac:dyDescent="0.2">
      <c r="A3" s="180" t="s">
        <v>1</v>
      </c>
      <c r="B3" s="180"/>
      <c r="C3" s="180"/>
      <c r="D3" s="180"/>
      <c r="E3" s="180"/>
    </row>
    <row r="4" spans="1:5" ht="15" x14ac:dyDescent="0.2">
      <c r="A4" s="169" t="s">
        <v>13</v>
      </c>
      <c r="B4" s="170" t="s">
        <v>90</v>
      </c>
      <c r="C4" s="165" t="s">
        <v>117</v>
      </c>
      <c r="D4" s="165"/>
      <c r="E4" s="165"/>
    </row>
    <row r="5" spans="1:5" ht="15" x14ac:dyDescent="0.2">
      <c r="A5" s="173"/>
      <c r="B5" s="171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44075</v>
      </c>
      <c r="B6" s="72" t="s">
        <v>91</v>
      </c>
      <c r="C6" s="162">
        <v>3.8882934103830737</v>
      </c>
      <c r="D6" s="162">
        <v>3.5116662006400099</v>
      </c>
      <c r="E6" s="162">
        <v>7.3999596110230836</v>
      </c>
    </row>
    <row r="7" spans="1:5" ht="15" x14ac:dyDescent="0.25">
      <c r="A7" s="27">
        <v>44075</v>
      </c>
      <c r="B7" s="72" t="s">
        <v>92</v>
      </c>
      <c r="C7" s="162">
        <v>0.30496453900709219</v>
      </c>
      <c r="D7" s="162">
        <v>1.8581560283687943</v>
      </c>
      <c r="E7" s="162">
        <v>2.1631205673758864</v>
      </c>
    </row>
    <row r="8" spans="1:5" ht="15" x14ac:dyDescent="0.25">
      <c r="A8" s="27">
        <v>44075</v>
      </c>
      <c r="B8" s="72" t="s">
        <v>93</v>
      </c>
      <c r="C8" s="162">
        <v>4.201070336391437</v>
      </c>
      <c r="D8" s="162">
        <v>7.2827471967380228</v>
      </c>
      <c r="E8" s="162">
        <v>11.483817533129459</v>
      </c>
    </row>
    <row r="9" spans="1:5" ht="15" x14ac:dyDescent="0.25">
      <c r="A9" s="27">
        <v>44075</v>
      </c>
      <c r="B9" s="72" t="s">
        <v>94</v>
      </c>
      <c r="C9" s="162">
        <v>0</v>
      </c>
      <c r="D9" s="162">
        <v>0</v>
      </c>
      <c r="E9" s="162">
        <v>0</v>
      </c>
    </row>
    <row r="10" spans="1:5" ht="15" x14ac:dyDescent="0.25">
      <c r="A10" s="27">
        <v>44075</v>
      </c>
      <c r="B10" s="72" t="s">
        <v>95</v>
      </c>
      <c r="C10" s="162">
        <v>0</v>
      </c>
      <c r="D10" s="162">
        <v>0</v>
      </c>
      <c r="E10" s="162">
        <v>0</v>
      </c>
    </row>
    <row r="11" spans="1:5" ht="15" x14ac:dyDescent="0.25">
      <c r="A11" s="27">
        <v>44075</v>
      </c>
      <c r="B11" s="72" t="s">
        <v>96</v>
      </c>
      <c r="C11" s="162">
        <v>0.45454545454545453</v>
      </c>
      <c r="D11" s="162">
        <v>42.668350168350166</v>
      </c>
      <c r="E11" s="162">
        <v>43.122895622895626</v>
      </c>
    </row>
    <row r="12" spans="1:5" ht="15" x14ac:dyDescent="0.25">
      <c r="A12" s="27">
        <v>44075</v>
      </c>
      <c r="B12" s="72" t="s">
        <v>97</v>
      </c>
      <c r="C12" s="162">
        <v>3.7545565809930204</v>
      </c>
      <c r="D12" s="162">
        <v>4.1000297707651088</v>
      </c>
      <c r="E12" s="162">
        <v>7.8545863517581287</v>
      </c>
    </row>
    <row r="13" spans="1:5" ht="15" x14ac:dyDescent="0.25">
      <c r="A13" s="27">
        <v>44044</v>
      </c>
      <c r="B13" s="72" t="s">
        <v>91</v>
      </c>
      <c r="C13" s="79">
        <v>10.346013935247655</v>
      </c>
      <c r="D13" s="79">
        <v>13.026221306883192</v>
      </c>
      <c r="E13" s="79">
        <v>23.372235242130845</v>
      </c>
    </row>
    <row r="14" spans="1:5" ht="15" x14ac:dyDescent="0.25">
      <c r="A14" s="27">
        <v>44044</v>
      </c>
      <c r="B14" s="72" t="s">
        <v>92</v>
      </c>
      <c r="C14" s="79">
        <v>3.4177215189873418</v>
      </c>
      <c r="D14" s="79">
        <v>38.713080168776372</v>
      </c>
      <c r="E14" s="79">
        <v>42.130801687763714</v>
      </c>
    </row>
    <row r="15" spans="1:5" ht="15" x14ac:dyDescent="0.25">
      <c r="A15" s="27">
        <v>44044</v>
      </c>
      <c r="B15" s="72" t="s">
        <v>93</v>
      </c>
      <c r="C15" s="79">
        <v>10.052349416587827</v>
      </c>
      <c r="D15" s="79">
        <v>25.682119205298012</v>
      </c>
      <c r="E15" s="79">
        <v>35.734468621885839</v>
      </c>
    </row>
    <row r="16" spans="1:5" ht="15" x14ac:dyDescent="0.25">
      <c r="A16" s="27">
        <v>44044</v>
      </c>
      <c r="B16" s="72" t="s">
        <v>94</v>
      </c>
      <c r="C16" s="79">
        <v>0</v>
      </c>
      <c r="D16" s="79">
        <v>3.3333333333333335E-3</v>
      </c>
      <c r="E16" s="79">
        <v>3.3333333333333335E-3</v>
      </c>
    </row>
    <row r="17" spans="1:5" ht="15" x14ac:dyDescent="0.25">
      <c r="A17" s="27">
        <v>44044</v>
      </c>
      <c r="B17" s="72" t="s">
        <v>95</v>
      </c>
      <c r="C17" s="79">
        <v>0.11680143755615453</v>
      </c>
      <c r="D17" s="79">
        <v>39.487870619946094</v>
      </c>
      <c r="E17" s="79">
        <v>39.604672057502249</v>
      </c>
    </row>
    <row r="18" spans="1:5" ht="15" x14ac:dyDescent="0.25">
      <c r="A18" s="27">
        <v>44044</v>
      </c>
      <c r="B18" s="72" t="s">
        <v>96</v>
      </c>
      <c r="C18" s="79">
        <v>2.1127946127946129</v>
      </c>
      <c r="D18" s="79">
        <v>37.988215488215488</v>
      </c>
      <c r="E18" s="79">
        <v>40.101010101010104</v>
      </c>
    </row>
    <row r="19" spans="1:5" ht="15" x14ac:dyDescent="0.25">
      <c r="A19" s="27">
        <v>44044</v>
      </c>
      <c r="B19" s="72" t="s">
        <v>97</v>
      </c>
      <c r="C19" s="79">
        <v>9.8992009751719614</v>
      </c>
      <c r="D19" s="79">
        <v>14.749007079373373</v>
      </c>
      <c r="E19" s="79">
        <v>24.648208054545332</v>
      </c>
    </row>
    <row r="20" spans="1:5" ht="15" x14ac:dyDescent="0.25">
      <c r="A20" s="27">
        <v>44013</v>
      </c>
      <c r="B20" s="72" t="s">
        <v>91</v>
      </c>
      <c r="C20" s="79">
        <v>4.1318175028107333</v>
      </c>
      <c r="D20" s="79">
        <v>11.352768670739282</v>
      </c>
      <c r="E20" s="79">
        <v>15.484586173550015</v>
      </c>
    </row>
    <row r="21" spans="1:5" ht="15" x14ac:dyDescent="0.25">
      <c r="A21" s="27">
        <v>44013</v>
      </c>
      <c r="B21" s="72" t="s">
        <v>92</v>
      </c>
      <c r="C21" s="79">
        <v>2.3206751054852321</v>
      </c>
      <c r="D21" s="79">
        <v>29.655414908579466</v>
      </c>
      <c r="E21" s="79">
        <v>31.976090014064699</v>
      </c>
    </row>
    <row r="22" spans="1:5" ht="15" x14ac:dyDescent="0.25">
      <c r="A22" s="27">
        <v>44013</v>
      </c>
      <c r="B22" s="72" t="s">
        <v>93</v>
      </c>
      <c r="C22" s="79">
        <v>5.4720908230842005</v>
      </c>
      <c r="D22" s="79">
        <v>20.87038789025544</v>
      </c>
      <c r="E22" s="79">
        <v>26.342478713339641</v>
      </c>
    </row>
    <row r="23" spans="1:5" ht="15" x14ac:dyDescent="0.25">
      <c r="A23" s="27">
        <v>44013</v>
      </c>
      <c r="B23" s="72" t="s">
        <v>94</v>
      </c>
      <c r="C23" s="79">
        <v>0</v>
      </c>
      <c r="D23" s="79">
        <v>3.3333333333333335E-3</v>
      </c>
      <c r="E23" s="79">
        <v>3.3333333333333335E-3</v>
      </c>
    </row>
    <row r="24" spans="1:5" ht="15" x14ac:dyDescent="0.25">
      <c r="A24" s="27">
        <v>44013</v>
      </c>
      <c r="B24" s="72" t="s">
        <v>95</v>
      </c>
      <c r="C24" s="79">
        <v>0.53908355795148244</v>
      </c>
      <c r="D24" s="79">
        <v>47.331536388140165</v>
      </c>
      <c r="E24" s="79">
        <v>47.870619946091644</v>
      </c>
    </row>
    <row r="25" spans="1:5" ht="15" x14ac:dyDescent="0.25">
      <c r="A25" s="27">
        <v>44013</v>
      </c>
      <c r="B25" s="72" t="s">
        <v>96</v>
      </c>
      <c r="C25" s="79">
        <v>0.95959595959595956</v>
      </c>
      <c r="D25" s="79">
        <v>35.176767676767675</v>
      </c>
      <c r="E25" s="79">
        <v>36.136363636363633</v>
      </c>
    </row>
    <row r="26" spans="1:5" ht="15" x14ac:dyDescent="0.25">
      <c r="A26" s="27">
        <v>44013</v>
      </c>
      <c r="B26" s="72" t="s">
        <v>97</v>
      </c>
      <c r="C26" s="79">
        <v>4.1218810301197175</v>
      </c>
      <c r="D26" s="79">
        <v>12.763121874353171</v>
      </c>
      <c r="E26" s="79">
        <v>16.885002904472888</v>
      </c>
    </row>
    <row r="27" spans="1:5" ht="15" x14ac:dyDescent="0.25">
      <c r="A27" s="27">
        <v>43983</v>
      </c>
      <c r="B27" s="72" t="s">
        <v>91</v>
      </c>
      <c r="C27" s="79">
        <v>1.9933827651829215</v>
      </c>
      <c r="D27" s="79">
        <v>8.7581234848664309</v>
      </c>
      <c r="E27" s="79">
        <v>10.751506250049353</v>
      </c>
    </row>
    <row r="28" spans="1:5" ht="15" x14ac:dyDescent="0.25">
      <c r="A28" s="27">
        <v>43983</v>
      </c>
      <c r="B28" s="72" t="s">
        <v>92</v>
      </c>
      <c r="C28" s="79">
        <v>1.7672413793103448</v>
      </c>
      <c r="D28" s="79">
        <v>25.229885057471265</v>
      </c>
      <c r="E28" s="79">
        <v>26.99712643678161</v>
      </c>
    </row>
    <row r="29" spans="1:5" ht="15" x14ac:dyDescent="0.25">
      <c r="A29" s="27">
        <v>43983</v>
      </c>
      <c r="B29" s="72" t="s">
        <v>93</v>
      </c>
      <c r="C29" s="79">
        <v>2.1009145380006307</v>
      </c>
      <c r="D29" s="79">
        <v>17.017975402081362</v>
      </c>
      <c r="E29" s="79">
        <v>19.118889940081992</v>
      </c>
    </row>
    <row r="30" spans="1:5" ht="15" x14ac:dyDescent="0.25">
      <c r="A30" s="27">
        <v>43983</v>
      </c>
      <c r="B30" s="72" t="s">
        <v>94</v>
      </c>
      <c r="C30" s="79">
        <v>0</v>
      </c>
      <c r="D30" s="79">
        <v>3.3333333333333335E-3</v>
      </c>
      <c r="E30" s="79">
        <v>3.3333333333333335E-3</v>
      </c>
    </row>
    <row r="31" spans="1:5" ht="15" x14ac:dyDescent="0.25">
      <c r="A31" s="27">
        <v>43983</v>
      </c>
      <c r="B31" s="72" t="s">
        <v>95</v>
      </c>
      <c r="C31" s="79">
        <v>0.25157232704402516</v>
      </c>
      <c r="D31" s="79">
        <v>14.600179694519317</v>
      </c>
      <c r="E31" s="79">
        <v>14.851752021563343</v>
      </c>
    </row>
    <row r="32" spans="1:5" ht="15" x14ac:dyDescent="0.25">
      <c r="A32" s="27">
        <v>43983</v>
      </c>
      <c r="B32" s="72" t="s">
        <v>96</v>
      </c>
      <c r="C32" s="79">
        <v>0.12626262626262627</v>
      </c>
      <c r="D32" s="79">
        <v>19.183501683501685</v>
      </c>
      <c r="E32" s="79">
        <v>19.309764309764311</v>
      </c>
    </row>
    <row r="33" spans="1:5" ht="15" x14ac:dyDescent="0.25">
      <c r="A33" s="27">
        <v>43983</v>
      </c>
      <c r="B33" s="72" t="s">
        <v>97</v>
      </c>
      <c r="C33" s="79">
        <v>1.9347530280788541</v>
      </c>
      <c r="D33" s="79">
        <v>9.7401918397715619</v>
      </c>
      <c r="E33" s="79">
        <v>11.674944867850416</v>
      </c>
    </row>
    <row r="34" spans="1:5" ht="15" x14ac:dyDescent="0.25">
      <c r="A34" s="27">
        <v>43952</v>
      </c>
      <c r="B34" s="72" t="s">
        <v>91</v>
      </c>
      <c r="C34" s="79">
        <v>2.7557751855107586</v>
      </c>
      <c r="D34" s="79">
        <v>4.4569306185803779</v>
      </c>
      <c r="E34" s="79">
        <v>7.2127058040911356</v>
      </c>
    </row>
    <row r="35" spans="1:5" ht="15" x14ac:dyDescent="0.25">
      <c r="A35" s="27">
        <v>43952</v>
      </c>
      <c r="B35" s="72" t="s">
        <v>92</v>
      </c>
      <c r="C35" s="79">
        <v>0.18140589569160998</v>
      </c>
      <c r="D35" s="79">
        <v>8.1934996220710499</v>
      </c>
      <c r="E35" s="79">
        <v>8.3749055177626612</v>
      </c>
    </row>
    <row r="36" spans="1:5" ht="15" x14ac:dyDescent="0.25">
      <c r="A36" s="27">
        <v>43952</v>
      </c>
      <c r="B36" s="72" t="s">
        <v>93</v>
      </c>
      <c r="C36" s="79">
        <v>1.8473429951690821</v>
      </c>
      <c r="D36" s="79">
        <v>9.0402576489533004</v>
      </c>
      <c r="E36" s="79">
        <v>10.887600644122383</v>
      </c>
    </row>
    <row r="37" spans="1:5" ht="15" x14ac:dyDescent="0.25">
      <c r="A37" s="27">
        <v>43952</v>
      </c>
      <c r="B37" s="72" t="s">
        <v>94</v>
      </c>
      <c r="C37" s="79">
        <v>0</v>
      </c>
      <c r="D37" s="79">
        <v>3.3333333333333335E-3</v>
      </c>
      <c r="E37" s="79">
        <v>3.3333333333333301E-3</v>
      </c>
    </row>
    <row r="38" spans="1:5" ht="15" x14ac:dyDescent="0.25">
      <c r="A38" s="27">
        <v>43952</v>
      </c>
      <c r="B38" s="72" t="s">
        <v>95</v>
      </c>
      <c r="C38" s="79">
        <v>1.8696186961869619</v>
      </c>
      <c r="D38" s="79">
        <v>6.5805658056580567</v>
      </c>
      <c r="E38" s="79">
        <v>8.450184501845019</v>
      </c>
    </row>
    <row r="39" spans="1:5" ht="15" x14ac:dyDescent="0.25">
      <c r="A39" s="27">
        <v>43952</v>
      </c>
      <c r="B39" s="72" t="s">
        <v>96</v>
      </c>
      <c r="C39" s="79">
        <v>0.44612794612794615</v>
      </c>
      <c r="D39" s="79">
        <v>12.996632996632997</v>
      </c>
      <c r="E39" s="79">
        <v>13.442760942760943</v>
      </c>
    </row>
    <row r="40" spans="1:5" ht="15" x14ac:dyDescent="0.25">
      <c r="A40" s="27">
        <v>43952</v>
      </c>
      <c r="B40" s="72" t="s">
        <v>97</v>
      </c>
      <c r="C40" s="79">
        <v>2.5583640512550465</v>
      </c>
      <c r="D40" s="79">
        <v>4.9606405530576145</v>
      </c>
      <c r="E40" s="79">
        <v>7.519004604312661</v>
      </c>
    </row>
    <row r="41" spans="1:5" ht="15" x14ac:dyDescent="0.25">
      <c r="A41" s="27">
        <v>43922</v>
      </c>
      <c r="B41" s="72" t="s">
        <v>91</v>
      </c>
      <c r="C41" s="79">
        <v>4.273280907240661</v>
      </c>
      <c r="D41" s="79">
        <v>4.0249301117420195</v>
      </c>
      <c r="E41" s="79">
        <v>8.2982110189826805</v>
      </c>
    </row>
    <row r="42" spans="1:5" ht="15" x14ac:dyDescent="0.25">
      <c r="A42" s="27">
        <v>43922</v>
      </c>
      <c r="B42" s="72" t="s">
        <v>92</v>
      </c>
      <c r="C42" s="79">
        <v>0.76744186046511631</v>
      </c>
      <c r="D42" s="79">
        <v>8.3100775193798455</v>
      </c>
      <c r="E42" s="79">
        <v>9.0775193798449614</v>
      </c>
    </row>
    <row r="43" spans="1:5" ht="15" x14ac:dyDescent="0.25">
      <c r="A43" s="27">
        <v>43922</v>
      </c>
      <c r="B43" s="72" t="s">
        <v>93</v>
      </c>
      <c r="C43" s="79">
        <v>2.325925925925926</v>
      </c>
      <c r="D43" s="79">
        <v>8.087600644122384</v>
      </c>
      <c r="E43" s="79">
        <v>10.41352657004831</v>
      </c>
    </row>
    <row r="44" spans="1:5" ht="15" x14ac:dyDescent="0.25">
      <c r="A44" s="27">
        <v>43922</v>
      </c>
      <c r="B44" s="72" t="s">
        <v>94</v>
      </c>
      <c r="C44" s="79">
        <v>0</v>
      </c>
      <c r="D44" s="79">
        <v>3.3333333333333335E-3</v>
      </c>
      <c r="E44" s="79">
        <v>3.3333333333333335E-3</v>
      </c>
    </row>
    <row r="45" spans="1:5" ht="15" x14ac:dyDescent="0.25">
      <c r="A45" s="27">
        <v>43922</v>
      </c>
      <c r="B45" s="72" t="s">
        <v>95</v>
      </c>
      <c r="C45" s="79">
        <v>0.13530135301353013</v>
      </c>
      <c r="D45" s="79">
        <v>3.0996309963099633</v>
      </c>
      <c r="E45" s="79">
        <v>3.2349323493234934</v>
      </c>
    </row>
    <row r="46" spans="1:5" ht="15" x14ac:dyDescent="0.25">
      <c r="A46" s="27">
        <v>43922</v>
      </c>
      <c r="B46" s="72" t="s">
        <v>96</v>
      </c>
      <c r="C46" s="79">
        <v>5.0505050505050504E-2</v>
      </c>
      <c r="D46" s="79">
        <v>18.888888888888889</v>
      </c>
      <c r="E46" s="79">
        <v>18.939393939393938</v>
      </c>
    </row>
    <row r="47" spans="1:5" ht="15" x14ac:dyDescent="0.25">
      <c r="A47" s="27">
        <v>43922</v>
      </c>
      <c r="B47" s="72" t="s">
        <v>97</v>
      </c>
      <c r="C47" s="79">
        <v>3.8954277495289995</v>
      </c>
      <c r="D47" s="79">
        <v>4.5208624543348934</v>
      </c>
      <c r="E47" s="79">
        <v>8.4162902038638929</v>
      </c>
    </row>
    <row r="48" spans="1:5" ht="15" x14ac:dyDescent="0.25">
      <c r="A48" s="27">
        <v>43891</v>
      </c>
      <c r="B48" s="72" t="s">
        <v>91</v>
      </c>
      <c r="C48" s="79">
        <v>14.687542071543403</v>
      </c>
      <c r="D48" s="79">
        <v>10.631013755909814</v>
      </c>
      <c r="E48" s="79">
        <v>25.318555827453217</v>
      </c>
    </row>
    <row r="49" spans="1:5" ht="15" x14ac:dyDescent="0.25">
      <c r="A49" s="27">
        <v>43891</v>
      </c>
      <c r="B49" s="72" t="s">
        <v>92</v>
      </c>
      <c r="C49" s="79">
        <v>4.178403755868545</v>
      </c>
      <c r="D49" s="79">
        <v>10.062597809076681</v>
      </c>
      <c r="E49" s="79">
        <v>14.241001564945227</v>
      </c>
    </row>
    <row r="50" spans="1:5" ht="15" x14ac:dyDescent="0.25">
      <c r="A50" s="27">
        <v>43891</v>
      </c>
      <c r="B50" s="72" t="s">
        <v>93</v>
      </c>
      <c r="C50" s="79">
        <v>9.3389564535111802</v>
      </c>
      <c r="D50" s="79">
        <v>17.641558781221395</v>
      </c>
      <c r="E50" s="79">
        <v>26.980515234732575</v>
      </c>
    </row>
    <row r="51" spans="1:5" ht="15" x14ac:dyDescent="0.25">
      <c r="A51" s="27">
        <v>43891</v>
      </c>
      <c r="B51" s="72" t="s">
        <v>94</v>
      </c>
      <c r="C51" s="79">
        <v>0</v>
      </c>
      <c r="D51" s="79">
        <v>0.42</v>
      </c>
      <c r="E51" s="79">
        <v>0.42</v>
      </c>
    </row>
    <row r="52" spans="1:5" ht="15" x14ac:dyDescent="0.25">
      <c r="A52" s="27">
        <v>43891</v>
      </c>
      <c r="B52" s="72" t="s">
        <v>95</v>
      </c>
      <c r="C52" s="79">
        <v>1.5129151291512914</v>
      </c>
      <c r="D52" s="79">
        <v>6.7527675276752763</v>
      </c>
      <c r="E52" s="79">
        <v>8.2656826568265682</v>
      </c>
    </row>
    <row r="53" spans="1:5" ht="15" x14ac:dyDescent="0.25">
      <c r="A53" s="27">
        <v>43891</v>
      </c>
      <c r="B53" s="72" t="s">
        <v>96</v>
      </c>
      <c r="C53" s="79">
        <v>4.1498316498316496</v>
      </c>
      <c r="D53" s="79">
        <v>27.154882154882156</v>
      </c>
      <c r="E53" s="79">
        <v>31.304713804713806</v>
      </c>
    </row>
    <row r="54" spans="1:5" ht="15" x14ac:dyDescent="0.25">
      <c r="A54" s="27">
        <v>43891</v>
      </c>
      <c r="B54" s="72" t="s">
        <v>97</v>
      </c>
      <c r="C54" s="79">
        <v>13.588260757815565</v>
      </c>
      <c r="D54" s="79">
        <v>11.255563221189616</v>
      </c>
      <c r="E54" s="79">
        <v>24.84382397900518</v>
      </c>
    </row>
    <row r="55" spans="1:5" ht="15" x14ac:dyDescent="0.25">
      <c r="A55" s="27">
        <v>43862</v>
      </c>
      <c r="B55" s="72" t="s">
        <v>91</v>
      </c>
      <c r="C55" s="79">
        <v>29.172992924262203</v>
      </c>
      <c r="D55" s="79">
        <v>15.834824234804893</v>
      </c>
      <c r="E55" s="79">
        <v>45.007817159067102</v>
      </c>
    </row>
    <row r="56" spans="1:5" ht="15" x14ac:dyDescent="0.25">
      <c r="A56" s="27">
        <v>43862</v>
      </c>
      <c r="B56" s="72" t="s">
        <v>92</v>
      </c>
      <c r="C56" s="79">
        <v>5.0492610837438425</v>
      </c>
      <c r="D56" s="79">
        <v>15.262725779967159</v>
      </c>
      <c r="E56" s="79">
        <v>20.311986863711002</v>
      </c>
    </row>
    <row r="57" spans="1:5" ht="15" x14ac:dyDescent="0.25">
      <c r="A57" s="27">
        <v>43862</v>
      </c>
      <c r="B57" s="72" t="s">
        <v>93</v>
      </c>
      <c r="C57" s="79">
        <v>16.22062923138192</v>
      </c>
      <c r="D57" s="79">
        <v>24.823443515199788</v>
      </c>
      <c r="E57" s="79">
        <v>41.044072746581705</v>
      </c>
    </row>
    <row r="58" spans="1:5" ht="15" x14ac:dyDescent="0.25">
      <c r="A58" s="27">
        <v>43862</v>
      </c>
      <c r="B58" s="72" t="s">
        <v>94</v>
      </c>
      <c r="C58" s="79">
        <v>0</v>
      </c>
      <c r="D58" s="79">
        <v>1.1466666666666667</v>
      </c>
      <c r="E58" s="79">
        <v>1.1466666666666667</v>
      </c>
    </row>
    <row r="59" spans="1:5" ht="15" x14ac:dyDescent="0.25">
      <c r="A59" s="27">
        <v>43862</v>
      </c>
      <c r="B59" s="72" t="s">
        <v>95</v>
      </c>
      <c r="C59" s="79">
        <v>0.61500615006150061</v>
      </c>
      <c r="D59" s="79">
        <v>4.5264452644526445</v>
      </c>
      <c r="E59" s="79">
        <v>5.1414514145141448</v>
      </c>
    </row>
    <row r="60" spans="1:5" ht="15" x14ac:dyDescent="0.25">
      <c r="A60" s="27">
        <v>43862</v>
      </c>
      <c r="B60" s="72" t="s">
        <v>96</v>
      </c>
      <c r="C60" s="79">
        <v>9.0319865319865311</v>
      </c>
      <c r="D60" s="79">
        <v>36.969696969696969</v>
      </c>
      <c r="E60" s="79">
        <v>46.001683501683502</v>
      </c>
    </row>
    <row r="61" spans="1:5" ht="15" x14ac:dyDescent="0.25">
      <c r="A61" s="27">
        <v>43862</v>
      </c>
      <c r="B61" s="72" t="s">
        <v>97</v>
      </c>
      <c r="C61" s="79">
        <v>26.702162054329957</v>
      </c>
      <c r="D61" s="79">
        <v>16.567953718417016</v>
      </c>
      <c r="E61" s="79">
        <v>43.270115772746969</v>
      </c>
    </row>
    <row r="62" spans="1:5" ht="15" x14ac:dyDescent="0.25">
      <c r="A62" s="27">
        <v>43831</v>
      </c>
      <c r="B62" s="72" t="s">
        <v>91</v>
      </c>
      <c r="C62" s="79">
        <v>30.642638445154418</v>
      </c>
      <c r="D62" s="79">
        <v>15.121139510117146</v>
      </c>
      <c r="E62" s="79">
        <v>45.763777955271564</v>
      </c>
    </row>
    <row r="63" spans="1:5" ht="15" x14ac:dyDescent="0.25">
      <c r="A63" s="27">
        <v>43831</v>
      </c>
      <c r="B63" s="72" t="s">
        <v>92</v>
      </c>
      <c r="C63" s="79">
        <v>5.6568144499178983</v>
      </c>
      <c r="D63" s="79">
        <v>11.264367816091953</v>
      </c>
      <c r="E63" s="79">
        <v>16.921182266009851</v>
      </c>
    </row>
    <row r="64" spans="1:5" ht="15" x14ac:dyDescent="0.25">
      <c r="A64" s="27">
        <v>43831</v>
      </c>
      <c r="B64" s="72" t="s">
        <v>93</v>
      </c>
      <c r="C64" s="79">
        <v>18.073233914443744</v>
      </c>
      <c r="D64" s="79">
        <v>25.029755653574178</v>
      </c>
      <c r="E64" s="79">
        <v>43.102989568017925</v>
      </c>
    </row>
    <row r="65" spans="1:5" ht="15" x14ac:dyDescent="0.25">
      <c r="A65" s="27">
        <v>43831</v>
      </c>
      <c r="B65" s="72" t="s">
        <v>94</v>
      </c>
      <c r="C65" s="79">
        <v>0</v>
      </c>
      <c r="D65" s="79">
        <v>0.8</v>
      </c>
      <c r="E65" s="79">
        <v>0.8</v>
      </c>
    </row>
    <row r="66" spans="1:5" ht="15" x14ac:dyDescent="0.25">
      <c r="A66" s="27">
        <v>43831</v>
      </c>
      <c r="B66" s="72" t="s">
        <v>95</v>
      </c>
      <c r="C66" s="79">
        <v>4.8337825696316266</v>
      </c>
      <c r="D66" s="79">
        <v>11.329739442946989</v>
      </c>
      <c r="E66" s="79">
        <v>16.163522012578618</v>
      </c>
    </row>
    <row r="67" spans="1:5" ht="15" x14ac:dyDescent="0.25">
      <c r="A67" s="27">
        <v>43831</v>
      </c>
      <c r="B67" s="72" t="s">
        <v>96</v>
      </c>
      <c r="C67" s="79">
        <v>2.457912457912458</v>
      </c>
      <c r="D67" s="79">
        <v>52.516835016835017</v>
      </c>
      <c r="E67" s="79">
        <v>54.974747474747474</v>
      </c>
    </row>
    <row r="68" spans="1:5" ht="15" x14ac:dyDescent="0.25">
      <c r="A68" s="27">
        <v>43831</v>
      </c>
      <c r="B68" s="72" t="s">
        <v>97</v>
      </c>
      <c r="C68" s="79">
        <v>28.060272068314962</v>
      </c>
      <c r="D68" s="79">
        <v>16.07203143396173</v>
      </c>
      <c r="E68" s="79">
        <v>44.132303502276692</v>
      </c>
    </row>
    <row r="69" spans="1:5" ht="15" x14ac:dyDescent="0.25">
      <c r="A69" s="27">
        <v>43800</v>
      </c>
      <c r="B69" s="72" t="s">
        <v>91</v>
      </c>
      <c r="C69" s="79">
        <v>32.634311855970061</v>
      </c>
      <c r="D69" s="79">
        <v>14.068344389833392</v>
      </c>
      <c r="E69" s="79">
        <v>46.702656245803453</v>
      </c>
    </row>
    <row r="70" spans="1:5" ht="15" x14ac:dyDescent="0.25">
      <c r="A70" s="27">
        <v>43800</v>
      </c>
      <c r="B70" s="72" t="s">
        <v>92</v>
      </c>
      <c r="C70" s="79">
        <v>9.355742296918768</v>
      </c>
      <c r="D70" s="79">
        <v>28.54341736694678</v>
      </c>
      <c r="E70" s="79">
        <v>37.899159663865547</v>
      </c>
    </row>
    <row r="71" spans="1:5" ht="15" x14ac:dyDescent="0.25">
      <c r="A71" s="27">
        <v>43800</v>
      </c>
      <c r="B71" s="72" t="s">
        <v>93</v>
      </c>
      <c r="C71" s="79">
        <v>21.366906474820144</v>
      </c>
      <c r="D71" s="79">
        <v>25.454036770583532</v>
      </c>
      <c r="E71" s="79">
        <v>46.820943245403676</v>
      </c>
    </row>
    <row r="72" spans="1:5" ht="15" x14ac:dyDescent="0.25">
      <c r="A72" s="27">
        <v>43800</v>
      </c>
      <c r="B72" s="72" t="s">
        <v>94</v>
      </c>
      <c r="C72" s="79">
        <v>0</v>
      </c>
      <c r="D72" s="79">
        <v>2.6633333333333336</v>
      </c>
      <c r="E72" s="79">
        <v>2.6633333333333336</v>
      </c>
    </row>
    <row r="73" spans="1:5" ht="15" x14ac:dyDescent="0.25">
      <c r="A73" s="27">
        <v>43800</v>
      </c>
      <c r="B73" s="72" t="s">
        <v>95</v>
      </c>
      <c r="C73" s="79">
        <v>0.30303030303030304</v>
      </c>
      <c r="D73" s="79">
        <v>2.0936639118457299</v>
      </c>
      <c r="E73" s="79">
        <v>2.3966942148760331</v>
      </c>
    </row>
    <row r="74" spans="1:5" ht="15" x14ac:dyDescent="0.25">
      <c r="A74" s="27">
        <v>43800</v>
      </c>
      <c r="B74" s="72" t="s">
        <v>96</v>
      </c>
      <c r="C74" s="79">
        <v>2.1220930232558142</v>
      </c>
      <c r="D74" s="79">
        <v>51.986434108527135</v>
      </c>
      <c r="E74" s="79">
        <v>54.108527131782942</v>
      </c>
    </row>
    <row r="75" spans="1:5" ht="15" x14ac:dyDescent="0.25">
      <c r="A75" s="27">
        <v>43800</v>
      </c>
      <c r="B75" s="72" t="s">
        <v>97</v>
      </c>
      <c r="C75" s="79">
        <v>30.324471457956356</v>
      </c>
      <c r="D75" s="79">
        <v>15.254102290477737</v>
      </c>
      <c r="E75" s="79">
        <v>45.578573748434096</v>
      </c>
    </row>
    <row r="76" spans="1:5" ht="15" x14ac:dyDescent="0.25">
      <c r="A76" s="27">
        <v>43770</v>
      </c>
      <c r="B76" s="72" t="s">
        <v>91</v>
      </c>
      <c r="C76" s="79">
        <v>37.558081450693209</v>
      </c>
      <c r="D76" s="79">
        <v>14.512304313814196</v>
      </c>
      <c r="E76" s="79">
        <v>52.070385764507407</v>
      </c>
    </row>
    <row r="77" spans="1:5" ht="15" x14ac:dyDescent="0.25">
      <c r="A77" s="27">
        <v>43770</v>
      </c>
      <c r="B77" s="72" t="s">
        <v>92</v>
      </c>
      <c r="C77" s="79">
        <v>10.415140415140415</v>
      </c>
      <c r="D77" s="79">
        <v>33.956043956043956</v>
      </c>
      <c r="E77" s="79">
        <v>44.37118437118437</v>
      </c>
    </row>
    <row r="78" spans="1:5" ht="15" x14ac:dyDescent="0.25">
      <c r="A78" s="27">
        <v>43770</v>
      </c>
      <c r="B78" s="72" t="s">
        <v>93</v>
      </c>
      <c r="C78" s="79">
        <v>25.874890638670166</v>
      </c>
      <c r="D78" s="79">
        <v>28.338582677165356</v>
      </c>
      <c r="E78" s="79">
        <v>54.213473315835522</v>
      </c>
    </row>
    <row r="79" spans="1:5" ht="15" x14ac:dyDescent="0.25">
      <c r="A79" s="27">
        <v>43770</v>
      </c>
      <c r="B79" s="72" t="s">
        <v>94</v>
      </c>
      <c r="C79" s="79">
        <v>0</v>
      </c>
      <c r="D79" s="79">
        <v>1.1133333333333333</v>
      </c>
      <c r="E79" s="79">
        <v>1.1133333333333333</v>
      </c>
    </row>
    <row r="80" spans="1:5" ht="15" x14ac:dyDescent="0.25">
      <c r="A80" s="27">
        <v>43770</v>
      </c>
      <c r="B80" s="72" t="s">
        <v>95</v>
      </c>
      <c r="C80" s="79">
        <v>15.041322314049587</v>
      </c>
      <c r="D80" s="79">
        <v>10.330578512396695</v>
      </c>
      <c r="E80" s="79">
        <v>25.371900826446282</v>
      </c>
    </row>
    <row r="81" spans="1:5" ht="15" x14ac:dyDescent="0.25">
      <c r="A81" s="27">
        <v>43770</v>
      </c>
      <c r="B81" s="72" t="s">
        <v>96</v>
      </c>
      <c r="C81" s="79">
        <v>3.1782945736434107</v>
      </c>
      <c r="D81" s="79">
        <v>60.978682170542633</v>
      </c>
      <c r="E81" s="79">
        <v>64.156976744186053</v>
      </c>
    </row>
    <row r="82" spans="1:5" ht="15" x14ac:dyDescent="0.25">
      <c r="A82" s="27">
        <v>43770</v>
      </c>
      <c r="B82" s="72" t="s">
        <v>97</v>
      </c>
      <c r="C82" s="79">
        <v>35.015438510733638</v>
      </c>
      <c r="D82" s="79">
        <v>15.980365799014216</v>
      </c>
      <c r="E82" s="79">
        <v>50.995804309747854</v>
      </c>
    </row>
    <row r="83" spans="1:5" ht="15" x14ac:dyDescent="0.25">
      <c r="A83" s="27">
        <v>43739</v>
      </c>
      <c r="B83" s="75" t="s">
        <v>91</v>
      </c>
      <c r="C83" s="79">
        <v>49.273846967593251</v>
      </c>
      <c r="D83" s="79">
        <v>14.107090570778196</v>
      </c>
      <c r="E83" s="79">
        <v>63.380937538371448</v>
      </c>
    </row>
    <row r="84" spans="1:5" ht="15" x14ac:dyDescent="0.25">
      <c r="A84" s="27">
        <v>43739</v>
      </c>
      <c r="B84" s="75" t="s">
        <v>92</v>
      </c>
      <c r="C84" s="79">
        <v>10.708180708180707</v>
      </c>
      <c r="D84" s="79">
        <v>31.587301587301589</v>
      </c>
      <c r="E84" s="79">
        <v>42.295482295482294</v>
      </c>
    </row>
    <row r="85" spans="1:5" ht="15" x14ac:dyDescent="0.25">
      <c r="A85" s="27">
        <v>43739</v>
      </c>
      <c r="B85" s="75" t="s">
        <v>93</v>
      </c>
      <c r="C85" s="79">
        <v>32.478007142234993</v>
      </c>
      <c r="D85" s="79">
        <v>29.206515111924048</v>
      </c>
      <c r="E85" s="79">
        <v>61.684522254159049</v>
      </c>
    </row>
    <row r="86" spans="1:5" ht="15" x14ac:dyDescent="0.25">
      <c r="A86" s="27">
        <v>43739</v>
      </c>
      <c r="B86" s="75" t="s">
        <v>94</v>
      </c>
      <c r="C86" s="79">
        <v>0</v>
      </c>
      <c r="D86" s="79">
        <v>2.9933333333333332</v>
      </c>
      <c r="E86" s="79">
        <v>2.9933333333333332</v>
      </c>
    </row>
    <row r="87" spans="1:5" ht="15" x14ac:dyDescent="0.25">
      <c r="A87" s="27">
        <v>43739</v>
      </c>
      <c r="B87" s="75" t="s">
        <v>95</v>
      </c>
      <c r="C87" s="79">
        <v>0.77134986225895319</v>
      </c>
      <c r="D87" s="79">
        <v>2.837465564738292</v>
      </c>
      <c r="E87" s="79">
        <v>3.608815426997245</v>
      </c>
    </row>
    <row r="88" spans="1:5" ht="15" x14ac:dyDescent="0.25">
      <c r="A88" s="27">
        <v>43739</v>
      </c>
      <c r="B88" s="75" t="s">
        <v>96</v>
      </c>
      <c r="C88" s="79">
        <v>13.614341085271318</v>
      </c>
      <c r="D88" s="79">
        <v>46.453488372093027</v>
      </c>
      <c r="E88" s="79">
        <v>60.06782945736434</v>
      </c>
    </row>
    <row r="89" spans="1:5" ht="15" x14ac:dyDescent="0.25">
      <c r="A89" s="27">
        <v>43739</v>
      </c>
      <c r="B89" s="75" t="s">
        <v>97</v>
      </c>
      <c r="C89" s="79">
        <v>45.792947588277528</v>
      </c>
      <c r="D89" s="79">
        <v>15.605215064290842</v>
      </c>
      <c r="E89" s="79">
        <v>61.398162652568374</v>
      </c>
    </row>
    <row r="90" spans="1:5" ht="15" x14ac:dyDescent="0.25">
      <c r="A90" s="27">
        <v>43709</v>
      </c>
      <c r="B90" s="72" t="s">
        <v>91</v>
      </c>
      <c r="C90" s="79">
        <v>50.102670180310369</v>
      </c>
      <c r="D90" s="79">
        <v>14.730006706147933</v>
      </c>
      <c r="E90" s="79">
        <v>64.832676886458302</v>
      </c>
    </row>
    <row r="91" spans="1:5" ht="15" x14ac:dyDescent="0.25">
      <c r="A91" s="27">
        <v>43709</v>
      </c>
      <c r="B91" s="72" t="s">
        <v>92</v>
      </c>
      <c r="C91" s="79">
        <v>12.370892018779342</v>
      </c>
      <c r="D91" s="79">
        <v>28.920187793427232</v>
      </c>
      <c r="E91" s="79">
        <v>41.291079812206576</v>
      </c>
    </row>
    <row r="92" spans="1:5" ht="15" x14ac:dyDescent="0.25">
      <c r="A92" s="27">
        <v>43709</v>
      </c>
      <c r="B92" s="72" t="s">
        <v>93</v>
      </c>
      <c r="C92" s="79">
        <v>33.601982263954092</v>
      </c>
      <c r="D92" s="79">
        <v>27.686489306207616</v>
      </c>
      <c r="E92" s="79">
        <v>61.288471570161711</v>
      </c>
    </row>
    <row r="93" spans="1:5" ht="15" x14ac:dyDescent="0.25">
      <c r="A93" s="27">
        <v>43709</v>
      </c>
      <c r="B93" s="72" t="s">
        <v>94</v>
      </c>
      <c r="C93" s="79">
        <v>0</v>
      </c>
      <c r="D93" s="79">
        <v>5.08</v>
      </c>
      <c r="E93" s="79">
        <v>5.08</v>
      </c>
    </row>
    <row r="94" spans="1:5" ht="15" x14ac:dyDescent="0.25">
      <c r="A94" s="27">
        <v>43709</v>
      </c>
      <c r="B94" s="72" t="s">
        <v>95</v>
      </c>
      <c r="C94" s="79">
        <v>13.438914027149321</v>
      </c>
      <c r="D94" s="79">
        <v>12.699849170437405</v>
      </c>
      <c r="E94" s="79">
        <v>26.138763197586727</v>
      </c>
    </row>
    <row r="95" spans="1:5" ht="15" x14ac:dyDescent="0.25">
      <c r="A95" s="27">
        <v>43709</v>
      </c>
      <c r="B95" s="72" t="s">
        <v>96</v>
      </c>
      <c r="C95" s="79">
        <v>2.0930232558139537</v>
      </c>
      <c r="D95" s="79">
        <v>68.488372093023258</v>
      </c>
      <c r="E95" s="79">
        <v>70.581395348837205</v>
      </c>
    </row>
    <row r="96" spans="1:5" ht="15" x14ac:dyDescent="0.25">
      <c r="A96" s="27">
        <v>43709</v>
      </c>
      <c r="B96" s="72" t="s">
        <v>97</v>
      </c>
      <c r="C96" s="79">
        <v>46.473536063519958</v>
      </c>
      <c r="D96" s="79">
        <v>16.245586632173246</v>
      </c>
      <c r="E96" s="79">
        <v>62.719122695693201</v>
      </c>
    </row>
    <row r="97" spans="1:5" ht="15" x14ac:dyDescent="0.25">
      <c r="A97" s="27">
        <v>43678</v>
      </c>
      <c r="B97" s="72" t="s">
        <v>91</v>
      </c>
      <c r="C97" s="79">
        <v>58.711490956585934</v>
      </c>
      <c r="D97" s="79">
        <v>14.395260134207861</v>
      </c>
      <c r="E97" s="79">
        <v>73.106751090793793</v>
      </c>
    </row>
    <row r="98" spans="1:5" ht="15" x14ac:dyDescent="0.25">
      <c r="A98" s="27">
        <v>43678</v>
      </c>
      <c r="B98" s="72" t="s">
        <v>92</v>
      </c>
      <c r="C98" s="79">
        <v>11.793981481481481</v>
      </c>
      <c r="D98" s="79">
        <v>44.097222222222221</v>
      </c>
      <c r="E98" s="79">
        <v>55.891203703703702</v>
      </c>
    </row>
    <row r="99" spans="1:5" ht="15" x14ac:dyDescent="0.25">
      <c r="A99" s="27">
        <v>43678</v>
      </c>
      <c r="B99" s="72" t="s">
        <v>93</v>
      </c>
      <c r="C99" s="79">
        <v>38.121180824511576</v>
      </c>
      <c r="D99" s="79">
        <v>27.873310956192444</v>
      </c>
      <c r="E99" s="79">
        <v>65.994491780704024</v>
      </c>
    </row>
    <row r="100" spans="1:5" ht="15" x14ac:dyDescent="0.25">
      <c r="A100" s="27">
        <v>43678</v>
      </c>
      <c r="B100" s="72" t="s">
        <v>94</v>
      </c>
      <c r="C100" s="79">
        <v>0</v>
      </c>
      <c r="D100" s="79">
        <v>11.416666666666666</v>
      </c>
      <c r="E100" s="79">
        <v>11.416666666666666</v>
      </c>
    </row>
    <row r="101" spans="1:5" ht="15" x14ac:dyDescent="0.25">
      <c r="A101" s="27">
        <v>43678</v>
      </c>
      <c r="B101" s="72" t="s">
        <v>95</v>
      </c>
      <c r="C101" s="79">
        <v>0.39215686274509803</v>
      </c>
      <c r="D101" s="79">
        <v>9.004524886877828</v>
      </c>
      <c r="E101" s="79">
        <v>9.3966817496229265</v>
      </c>
    </row>
    <row r="102" spans="1:5" ht="15" x14ac:dyDescent="0.25">
      <c r="A102" s="27">
        <v>43678</v>
      </c>
      <c r="B102" s="72" t="s">
        <v>96</v>
      </c>
      <c r="C102" s="79">
        <v>4.554263565891473</v>
      </c>
      <c r="D102" s="79">
        <v>73.246124031007753</v>
      </c>
      <c r="E102" s="79">
        <v>77.800387596899228</v>
      </c>
    </row>
    <row r="103" spans="1:5" ht="15" x14ac:dyDescent="0.25">
      <c r="A103" s="27">
        <v>43678</v>
      </c>
      <c r="B103" s="72" t="s">
        <v>97</v>
      </c>
      <c r="C103" s="79">
        <v>54.230146130988722</v>
      </c>
      <c r="D103" s="79">
        <v>16.27166524199129</v>
      </c>
      <c r="E103" s="79">
        <v>70.501811372980015</v>
      </c>
    </row>
    <row r="104" spans="1:5" ht="15" x14ac:dyDescent="0.25">
      <c r="A104" s="27">
        <v>43647</v>
      </c>
      <c r="B104" s="72" t="s">
        <v>91</v>
      </c>
      <c r="C104" s="79">
        <v>54.068013295832266</v>
      </c>
      <c r="D104" s="79">
        <v>15.681600803053117</v>
      </c>
      <c r="E104" s="79">
        <v>69.749614098885388</v>
      </c>
    </row>
    <row r="105" spans="1:5" ht="15" x14ac:dyDescent="0.25">
      <c r="A105" s="27">
        <v>43647</v>
      </c>
      <c r="B105" s="72" t="s">
        <v>92</v>
      </c>
      <c r="C105" s="79">
        <v>10.138888888888889</v>
      </c>
      <c r="D105" s="79">
        <v>33.043981481481481</v>
      </c>
      <c r="E105" s="79">
        <v>43.182870370370374</v>
      </c>
    </row>
    <row r="106" spans="1:5" ht="15" x14ac:dyDescent="0.25">
      <c r="A106" s="27">
        <v>43647</v>
      </c>
      <c r="B106" s="72" t="s">
        <v>93</v>
      </c>
      <c r="C106" s="79">
        <v>35.825794779012668</v>
      </c>
      <c r="D106" s="79">
        <v>28.083053329887136</v>
      </c>
      <c r="E106" s="79">
        <v>63.908848108899804</v>
      </c>
    </row>
    <row r="107" spans="1:5" ht="15" x14ac:dyDescent="0.25">
      <c r="A107" s="27">
        <v>43647</v>
      </c>
      <c r="B107" s="72" t="s">
        <v>94</v>
      </c>
      <c r="C107" s="79">
        <v>0</v>
      </c>
      <c r="D107" s="79">
        <v>10.76</v>
      </c>
      <c r="E107" s="79">
        <v>10.76</v>
      </c>
    </row>
    <row r="108" spans="1:5" ht="15" x14ac:dyDescent="0.25">
      <c r="A108" s="27">
        <v>43647</v>
      </c>
      <c r="B108" s="72" t="s">
        <v>95</v>
      </c>
      <c r="C108" s="79">
        <v>0.84464555052790347</v>
      </c>
      <c r="D108" s="79">
        <v>26.1236802413273</v>
      </c>
      <c r="E108" s="79">
        <v>26.968325791855204</v>
      </c>
    </row>
    <row r="109" spans="1:5" ht="15" x14ac:dyDescent="0.25">
      <c r="A109" s="27">
        <v>43647</v>
      </c>
      <c r="B109" s="72" t="s">
        <v>96</v>
      </c>
      <c r="C109" s="79">
        <v>4.1569767441860463</v>
      </c>
      <c r="D109" s="79">
        <v>65.784883720930239</v>
      </c>
      <c r="E109" s="79">
        <v>69.941860465116278</v>
      </c>
    </row>
    <row r="110" spans="1:5" ht="15" x14ac:dyDescent="0.25">
      <c r="A110" s="27">
        <v>43647</v>
      </c>
      <c r="B110" s="72" t="s">
        <v>97</v>
      </c>
      <c r="C110" s="79">
        <v>50.005783501543625</v>
      </c>
      <c r="D110" s="79">
        <v>17.333642872852568</v>
      </c>
      <c r="E110" s="79">
        <v>67.339426374396197</v>
      </c>
    </row>
    <row r="111" spans="1:5" ht="15" x14ac:dyDescent="0.25">
      <c r="A111" s="27">
        <v>43617</v>
      </c>
      <c r="B111" s="72" t="s">
        <v>91</v>
      </c>
      <c r="C111" s="79">
        <v>41.751023657870789</v>
      </c>
      <c r="D111" s="79">
        <v>14.010748407643312</v>
      </c>
      <c r="E111" s="79">
        <v>55.761772065514101</v>
      </c>
    </row>
    <row r="112" spans="1:5" ht="15" x14ac:dyDescent="0.25">
      <c r="A112" s="27">
        <v>43617</v>
      </c>
      <c r="B112" s="72" t="s">
        <v>92</v>
      </c>
      <c r="C112" s="79">
        <v>10.532407407407407</v>
      </c>
      <c r="D112" s="79">
        <v>41.898148148148145</v>
      </c>
      <c r="E112" s="79">
        <v>52.430555555555557</v>
      </c>
    </row>
    <row r="113" spans="1:5" ht="15" x14ac:dyDescent="0.25">
      <c r="A113" s="27">
        <v>43617</v>
      </c>
      <c r="B113" s="72" t="s">
        <v>93</v>
      </c>
      <c r="C113" s="79">
        <v>28.179546825191693</v>
      </c>
      <c r="D113" s="79">
        <v>27.023347979667442</v>
      </c>
      <c r="E113" s="79">
        <v>55.202894804859135</v>
      </c>
    </row>
    <row r="114" spans="1:5" ht="15" x14ac:dyDescent="0.25">
      <c r="A114" s="27">
        <v>43617</v>
      </c>
      <c r="B114" s="72" t="s">
        <v>94</v>
      </c>
      <c r="C114" s="79">
        <v>0</v>
      </c>
      <c r="D114" s="79">
        <v>7.99</v>
      </c>
      <c r="E114" s="79">
        <v>7.99</v>
      </c>
    </row>
    <row r="115" spans="1:5" ht="15" x14ac:dyDescent="0.25">
      <c r="A115" s="27">
        <v>43617</v>
      </c>
      <c r="B115" s="72" t="s">
        <v>95</v>
      </c>
      <c r="C115" s="79">
        <v>0.31674208144796379</v>
      </c>
      <c r="D115" s="79">
        <v>15.399698340874812</v>
      </c>
      <c r="E115" s="79">
        <v>15.716440422322774</v>
      </c>
    </row>
    <row r="116" spans="1:5" ht="15" x14ac:dyDescent="0.25">
      <c r="A116" s="27">
        <v>43617</v>
      </c>
      <c r="B116" s="72" t="s">
        <v>96</v>
      </c>
      <c r="C116" s="79">
        <v>4.1472868217054266</v>
      </c>
      <c r="D116" s="79">
        <v>68.982558139534888</v>
      </c>
      <c r="E116" s="79">
        <v>73.129844961240309</v>
      </c>
    </row>
    <row r="117" spans="1:5" ht="15" x14ac:dyDescent="0.25">
      <c r="A117" s="27">
        <v>43617</v>
      </c>
      <c r="B117" s="72" t="s">
        <v>97</v>
      </c>
      <c r="C117" s="79">
        <v>38.68566071574142</v>
      </c>
      <c r="D117" s="79">
        <v>15.761147794896878</v>
      </c>
      <c r="E117" s="79">
        <v>54.446808510638299</v>
      </c>
    </row>
    <row r="118" spans="1:5" ht="15" x14ac:dyDescent="0.25">
      <c r="A118" s="27">
        <v>43586</v>
      </c>
      <c r="B118" s="72" t="s">
        <v>91</v>
      </c>
      <c r="C118" s="79">
        <v>33.105569457082197</v>
      </c>
      <c r="D118" s="79">
        <v>12.536017591750076</v>
      </c>
      <c r="E118" s="79">
        <v>45.641587048832271</v>
      </c>
    </row>
    <row r="119" spans="1:5" ht="15" x14ac:dyDescent="0.25">
      <c r="A119" s="27">
        <v>43586</v>
      </c>
      <c r="B119" s="72" t="s">
        <v>92</v>
      </c>
      <c r="C119" s="79">
        <v>11.145833333333334</v>
      </c>
      <c r="D119" s="79">
        <v>22.916666666666668</v>
      </c>
      <c r="E119" s="79">
        <v>34.0625</v>
      </c>
    </row>
    <row r="120" spans="1:5" ht="15" x14ac:dyDescent="0.25">
      <c r="A120" s="27">
        <v>43586</v>
      </c>
      <c r="B120" s="72" t="s">
        <v>93</v>
      </c>
      <c r="C120" s="79">
        <v>25.277273120512156</v>
      </c>
      <c r="D120" s="79">
        <v>24.857686651094387</v>
      </c>
      <c r="E120" s="79">
        <v>50.134959771606539</v>
      </c>
    </row>
    <row r="121" spans="1:5" ht="15" x14ac:dyDescent="0.25">
      <c r="A121" s="27">
        <v>43586</v>
      </c>
      <c r="B121" s="72" t="s">
        <v>94</v>
      </c>
      <c r="C121" s="79">
        <v>0</v>
      </c>
      <c r="D121" s="79">
        <v>3.6366666666666667</v>
      </c>
      <c r="E121" s="79">
        <v>3.6366666666666667</v>
      </c>
    </row>
    <row r="122" spans="1:5" ht="15" x14ac:dyDescent="0.25">
      <c r="A122" s="27">
        <v>43586</v>
      </c>
      <c r="B122" s="72" t="s">
        <v>95</v>
      </c>
      <c r="C122" s="79">
        <v>0.30303030303030304</v>
      </c>
      <c r="D122" s="79">
        <v>2.7548209366391185E-2</v>
      </c>
      <c r="E122" s="79">
        <v>0.33057851239669422</v>
      </c>
    </row>
    <row r="123" spans="1:5" ht="15" x14ac:dyDescent="0.25">
      <c r="A123" s="27">
        <v>43586</v>
      </c>
      <c r="B123" s="72" t="s">
        <v>96</v>
      </c>
      <c r="C123" s="79">
        <v>3.2170542635658914</v>
      </c>
      <c r="D123" s="79">
        <v>51.860465116279073</v>
      </c>
      <c r="E123" s="79">
        <v>55.077519379844958</v>
      </c>
    </row>
    <row r="124" spans="1:5" ht="15" x14ac:dyDescent="0.25">
      <c r="A124" s="27">
        <v>43586</v>
      </c>
      <c r="B124" s="72" t="s">
        <v>97</v>
      </c>
      <c r="C124" s="79">
        <v>31.049279769787937</v>
      </c>
      <c r="D124" s="79">
        <v>13.850084203986201</v>
      </c>
      <c r="E124" s="79">
        <v>44.899363973774136</v>
      </c>
    </row>
    <row r="125" spans="1:5" ht="15" x14ac:dyDescent="0.25">
      <c r="A125" s="27">
        <v>43556</v>
      </c>
      <c r="B125" s="72" t="s">
        <v>91</v>
      </c>
      <c r="C125" s="79">
        <v>52.696675007582648</v>
      </c>
      <c r="D125" s="79">
        <v>14.306282226266303</v>
      </c>
      <c r="E125" s="79">
        <v>67.00295723384896</v>
      </c>
    </row>
    <row r="126" spans="1:5" ht="15" x14ac:dyDescent="0.25">
      <c r="A126" s="27">
        <v>43556</v>
      </c>
      <c r="B126" s="72" t="s">
        <v>92</v>
      </c>
      <c r="C126" s="79">
        <v>13.94705174488568</v>
      </c>
      <c r="D126" s="79">
        <v>35.595667870036102</v>
      </c>
      <c r="E126" s="79">
        <v>49.542719614921779</v>
      </c>
    </row>
    <row r="127" spans="1:5" ht="15" x14ac:dyDescent="0.25">
      <c r="A127" s="27">
        <v>43556</v>
      </c>
      <c r="B127" s="72" t="s">
        <v>93</v>
      </c>
      <c r="C127" s="79">
        <v>36.748704663212436</v>
      </c>
      <c r="D127" s="79">
        <v>28.238341968911918</v>
      </c>
      <c r="E127" s="79">
        <v>64.987046632124347</v>
      </c>
    </row>
    <row r="128" spans="1:5" ht="15" x14ac:dyDescent="0.25">
      <c r="A128" s="27">
        <v>43556</v>
      </c>
      <c r="B128" s="72" t="s">
        <v>94</v>
      </c>
      <c r="C128" s="79">
        <v>0</v>
      </c>
      <c r="D128" s="79">
        <v>5.77</v>
      </c>
      <c r="E128" s="79">
        <v>5.77</v>
      </c>
    </row>
    <row r="129" spans="1:5" ht="15" x14ac:dyDescent="0.25">
      <c r="A129" s="27">
        <v>43556</v>
      </c>
      <c r="B129" s="72" t="s">
        <v>95</v>
      </c>
      <c r="C129" s="79">
        <v>0.33057851239669422</v>
      </c>
      <c r="D129" s="79">
        <v>7.6859504132231402</v>
      </c>
      <c r="E129" s="79">
        <v>8.0165289256198342</v>
      </c>
    </row>
    <row r="130" spans="1:5" ht="15" x14ac:dyDescent="0.25">
      <c r="A130" s="27">
        <v>43556</v>
      </c>
      <c r="B130" s="72" t="s">
        <v>96</v>
      </c>
      <c r="C130" s="79">
        <v>6.5116279069767442</v>
      </c>
      <c r="D130" s="79">
        <v>57.819767441860463</v>
      </c>
      <c r="E130" s="79">
        <v>64.331395348837205</v>
      </c>
    </row>
    <row r="131" spans="1:5" ht="15" x14ac:dyDescent="0.25">
      <c r="A131" s="27">
        <v>43556</v>
      </c>
      <c r="B131" s="72" t="s">
        <v>97</v>
      </c>
      <c r="C131" s="79">
        <v>49.085847436840815</v>
      </c>
      <c r="D131" s="79">
        <v>15.908102362848499</v>
      </c>
      <c r="E131" s="79">
        <v>64.993949799689318</v>
      </c>
    </row>
    <row r="132" spans="1:5" ht="15" x14ac:dyDescent="0.25">
      <c r="A132" s="27">
        <v>43525</v>
      </c>
      <c r="B132" s="72" t="s">
        <v>91</v>
      </c>
      <c r="C132" s="79">
        <v>44.348413553300453</v>
      </c>
      <c r="D132" s="79">
        <v>14.757922784738364</v>
      </c>
      <c r="E132" s="79">
        <v>59.106336338038815</v>
      </c>
    </row>
    <row r="133" spans="1:5" ht="15" x14ac:dyDescent="0.25">
      <c r="A133" s="27">
        <v>43525</v>
      </c>
      <c r="B133" s="72" t="s">
        <v>92</v>
      </c>
      <c r="C133" s="79">
        <v>9.5115995115995116</v>
      </c>
      <c r="D133" s="79">
        <v>24.029304029304029</v>
      </c>
      <c r="E133" s="79">
        <v>33.540903540903543</v>
      </c>
    </row>
    <row r="134" spans="1:5" ht="15" x14ac:dyDescent="0.25">
      <c r="A134" s="27">
        <v>43525</v>
      </c>
      <c r="B134" s="72" t="s">
        <v>93</v>
      </c>
      <c r="C134" s="79">
        <v>29.401171431069148</v>
      </c>
      <c r="D134" s="79">
        <v>28.442171518489378</v>
      </c>
      <c r="E134" s="79">
        <v>57.843342949558526</v>
      </c>
    </row>
    <row r="135" spans="1:5" ht="15" x14ac:dyDescent="0.25">
      <c r="A135" s="27">
        <v>43525</v>
      </c>
      <c r="B135" s="72" t="s">
        <v>94</v>
      </c>
      <c r="C135" s="79">
        <v>0</v>
      </c>
      <c r="D135" s="79">
        <v>1.3766666666666667</v>
      </c>
      <c r="E135" s="79">
        <v>1.3766666666666667</v>
      </c>
    </row>
    <row r="136" spans="1:5" ht="15" x14ac:dyDescent="0.25">
      <c r="A136" s="27">
        <v>43525</v>
      </c>
      <c r="B136" s="72" t="s">
        <v>95</v>
      </c>
      <c r="C136" s="79">
        <v>0</v>
      </c>
      <c r="D136" s="79">
        <v>5.0137741046831952</v>
      </c>
      <c r="E136" s="79">
        <v>5.0137741046831952</v>
      </c>
    </row>
    <row r="137" spans="1:5" ht="15" x14ac:dyDescent="0.25">
      <c r="A137" s="27">
        <v>43525</v>
      </c>
      <c r="B137" s="72" t="s">
        <v>96</v>
      </c>
      <c r="C137" s="79">
        <v>11.405038759689923</v>
      </c>
      <c r="D137" s="79">
        <v>48.139534883720927</v>
      </c>
      <c r="E137" s="79">
        <v>59.54457364341085</v>
      </c>
    </row>
    <row r="138" spans="1:5" ht="15" x14ac:dyDescent="0.25">
      <c r="A138" s="27">
        <v>43525</v>
      </c>
      <c r="B138" s="72" t="s">
        <v>97</v>
      </c>
      <c r="C138" s="79">
        <v>41.224374831614782</v>
      </c>
      <c r="D138" s="79">
        <v>16.022516675239004</v>
      </c>
      <c r="E138" s="79">
        <v>57.246891506853785</v>
      </c>
    </row>
    <row r="139" spans="1:5" ht="15" x14ac:dyDescent="0.25">
      <c r="A139" s="27">
        <v>43497</v>
      </c>
      <c r="B139" s="72" t="s">
        <v>91</v>
      </c>
      <c r="C139" s="79">
        <v>33.043328202975609</v>
      </c>
      <c r="D139" s="79">
        <v>13.527820530758827</v>
      </c>
      <c r="E139" s="79">
        <v>46.571148733734432</v>
      </c>
    </row>
    <row r="140" spans="1:5" ht="15" x14ac:dyDescent="0.25">
      <c r="A140" s="27">
        <v>43497</v>
      </c>
      <c r="B140" s="72" t="s">
        <v>92</v>
      </c>
      <c r="C140" s="79">
        <v>9.0513833992094863</v>
      </c>
      <c r="D140" s="79">
        <v>27.114624505928855</v>
      </c>
      <c r="E140" s="79">
        <v>36.166007905138343</v>
      </c>
    </row>
    <row r="141" spans="1:5" ht="15" x14ac:dyDescent="0.25">
      <c r="A141" s="27">
        <v>43497</v>
      </c>
      <c r="B141" s="72" t="s">
        <v>93</v>
      </c>
      <c r="C141" s="79">
        <v>22.223970626803041</v>
      </c>
      <c r="D141" s="79">
        <v>26.131654864935747</v>
      </c>
      <c r="E141" s="79">
        <v>48.355625491738792</v>
      </c>
    </row>
    <row r="142" spans="1:5" ht="15" x14ac:dyDescent="0.25">
      <c r="A142" s="27">
        <v>43497</v>
      </c>
      <c r="B142" s="72" t="s">
        <v>94</v>
      </c>
      <c r="C142" s="79">
        <v>0</v>
      </c>
      <c r="D142" s="79">
        <v>0.45666666666666667</v>
      </c>
      <c r="E142" s="79">
        <v>0.45666666666666667</v>
      </c>
    </row>
    <row r="143" spans="1:5" ht="15" x14ac:dyDescent="0.25">
      <c r="A143" s="27">
        <v>43497</v>
      </c>
      <c r="B143" s="72" t="s">
        <v>95</v>
      </c>
      <c r="C143" s="79">
        <v>0.46831955922865015</v>
      </c>
      <c r="D143" s="79">
        <v>3.4986225895316805</v>
      </c>
      <c r="E143" s="79">
        <v>3.9669421487603307</v>
      </c>
    </row>
    <row r="144" spans="1:5" ht="15" x14ac:dyDescent="0.25">
      <c r="A144" s="27">
        <v>43497</v>
      </c>
      <c r="B144" s="72" t="s">
        <v>96</v>
      </c>
      <c r="C144" s="79">
        <v>6.3856589147286824</v>
      </c>
      <c r="D144" s="79">
        <v>48.517441860465119</v>
      </c>
      <c r="E144" s="79">
        <v>54.903100775193799</v>
      </c>
    </row>
    <row r="145" spans="1:5" ht="15" x14ac:dyDescent="0.25">
      <c r="A145" s="27">
        <v>43497</v>
      </c>
      <c r="B145" s="72" t="s">
        <v>97</v>
      </c>
      <c r="C145" s="79">
        <v>30.778041648491897</v>
      </c>
      <c r="D145" s="79">
        <v>14.721239438440039</v>
      </c>
      <c r="E145" s="79">
        <v>45.499281086931937</v>
      </c>
    </row>
    <row r="146" spans="1:5" ht="15" x14ac:dyDescent="0.25">
      <c r="A146" s="27">
        <v>43466</v>
      </c>
      <c r="B146" s="72" t="s">
        <v>91</v>
      </c>
      <c r="C146" s="79">
        <v>31.236782512679429</v>
      </c>
      <c r="D146" s="79">
        <v>14.02195272584358</v>
      </c>
      <c r="E146" s="79">
        <v>45.258735238523009</v>
      </c>
    </row>
    <row r="147" spans="1:5" ht="15" x14ac:dyDescent="0.25">
      <c r="A147" s="27">
        <v>43466</v>
      </c>
      <c r="B147" s="72" t="s">
        <v>92</v>
      </c>
      <c r="C147" s="79">
        <v>8.5902503293807637</v>
      </c>
      <c r="D147" s="79">
        <v>24.031620553359684</v>
      </c>
      <c r="E147" s="79">
        <v>32.621870882740446</v>
      </c>
    </row>
    <row r="148" spans="1:5" ht="15" x14ac:dyDescent="0.25">
      <c r="A148" s="27">
        <v>43466</v>
      </c>
      <c r="B148" s="72" t="s">
        <v>93</v>
      </c>
      <c r="C148" s="79">
        <v>21.59740487462739</v>
      </c>
      <c r="D148" s="79">
        <v>26.233561283534982</v>
      </c>
      <c r="E148" s="79">
        <v>47.830966158162369</v>
      </c>
    </row>
    <row r="149" spans="1:5" ht="15" x14ac:dyDescent="0.25">
      <c r="A149" s="27">
        <v>43466</v>
      </c>
      <c r="B149" s="72" t="s">
        <v>94</v>
      </c>
      <c r="C149" s="79">
        <v>0</v>
      </c>
      <c r="D149" s="79">
        <v>0.68</v>
      </c>
      <c r="E149" s="79">
        <v>0.68</v>
      </c>
    </row>
    <row r="150" spans="1:5" ht="15" x14ac:dyDescent="0.25">
      <c r="A150" s="27">
        <v>43466</v>
      </c>
      <c r="B150" s="72" t="s">
        <v>95</v>
      </c>
      <c r="C150" s="79">
        <v>0.31674208144796379</v>
      </c>
      <c r="D150" s="79">
        <v>2.4434389140271495</v>
      </c>
      <c r="E150" s="79">
        <v>2.7601809954751131</v>
      </c>
    </row>
    <row r="151" spans="1:5" ht="15" x14ac:dyDescent="0.25">
      <c r="A151" s="27">
        <v>43466</v>
      </c>
      <c r="B151" s="72" t="s">
        <v>96</v>
      </c>
      <c r="C151" s="79">
        <v>3.9728682170542635</v>
      </c>
      <c r="D151" s="79">
        <v>53.478682170542633</v>
      </c>
      <c r="E151" s="79">
        <v>57.451550387596896</v>
      </c>
    </row>
    <row r="152" spans="1:5" ht="15" x14ac:dyDescent="0.25">
      <c r="A152" s="27">
        <v>43466</v>
      </c>
      <c r="B152" s="72" t="s">
        <v>97</v>
      </c>
      <c r="C152" s="79">
        <v>29.058726540904903</v>
      </c>
      <c r="D152" s="79">
        <v>15.152676074551833</v>
      </c>
      <c r="E152" s="79">
        <v>44.211402615456734</v>
      </c>
    </row>
    <row r="153" spans="1:5" ht="15" x14ac:dyDescent="0.25">
      <c r="A153" s="27">
        <v>43435</v>
      </c>
      <c r="B153" s="72" t="s">
        <v>97</v>
      </c>
      <c r="C153" s="79">
        <v>17.611025909426552</v>
      </c>
      <c r="D153" s="79">
        <v>7.163757637722437</v>
      </c>
      <c r="E153" s="79">
        <v>24.774783547148989</v>
      </c>
    </row>
    <row r="154" spans="1:5" ht="15" x14ac:dyDescent="0.25">
      <c r="A154" s="27">
        <v>43435</v>
      </c>
      <c r="B154" s="72" t="s">
        <v>91</v>
      </c>
      <c r="C154" s="79">
        <v>18.746215210401491</v>
      </c>
      <c r="D154" s="79">
        <v>6.2236470841887188</v>
      </c>
      <c r="E154" s="79">
        <v>24.969862294590211</v>
      </c>
    </row>
    <row r="155" spans="1:5" ht="15" x14ac:dyDescent="0.25">
      <c r="A155" s="27">
        <v>43435</v>
      </c>
      <c r="B155" s="72" t="s">
        <v>92</v>
      </c>
      <c r="C155" s="79">
        <v>8.1422924901185763</v>
      </c>
      <c r="D155" s="79">
        <v>4.1897233201581026</v>
      </c>
      <c r="E155" s="79">
        <v>12.33201581027668</v>
      </c>
    </row>
    <row r="156" spans="1:5" ht="15" x14ac:dyDescent="0.25">
      <c r="A156" s="27">
        <v>43435</v>
      </c>
      <c r="B156" s="72" t="s">
        <v>93</v>
      </c>
      <c r="C156" s="79">
        <v>13.878660354199544</v>
      </c>
      <c r="D156" s="79">
        <v>13.367525863580571</v>
      </c>
      <c r="E156" s="79">
        <v>27.246186217780117</v>
      </c>
    </row>
    <row r="157" spans="1:5" ht="15" x14ac:dyDescent="0.25">
      <c r="A157" s="27">
        <v>43435</v>
      </c>
      <c r="B157" s="72" t="s">
        <v>94</v>
      </c>
      <c r="C157" s="79">
        <v>0</v>
      </c>
      <c r="D157" s="79">
        <v>2.5333333333333332</v>
      </c>
      <c r="E157" s="79">
        <v>2.5333333333333332</v>
      </c>
    </row>
    <row r="158" spans="1:5" ht="15" x14ac:dyDescent="0.25">
      <c r="A158" s="27">
        <v>43435</v>
      </c>
      <c r="B158" s="72" t="s">
        <v>95</v>
      </c>
      <c r="C158" s="79">
        <v>0.11019283746556474</v>
      </c>
      <c r="D158" s="79">
        <v>0</v>
      </c>
      <c r="E158" s="79">
        <v>0.11019283746556474</v>
      </c>
    </row>
    <row r="159" spans="1:5" ht="15" x14ac:dyDescent="0.25">
      <c r="A159" s="27">
        <v>43435</v>
      </c>
      <c r="B159" s="72" t="s">
        <v>96</v>
      </c>
      <c r="C159" s="79">
        <v>5.833333333333333</v>
      </c>
      <c r="D159" s="79">
        <v>53.943798449612402</v>
      </c>
      <c r="E159" s="79">
        <v>59.777131782945737</v>
      </c>
    </row>
    <row r="160" spans="1:5" ht="15" x14ac:dyDescent="0.25">
      <c r="A160" s="27">
        <v>43405</v>
      </c>
      <c r="B160" s="72" t="s">
        <v>97</v>
      </c>
      <c r="C160" s="79">
        <v>21.057396166004374</v>
      </c>
      <c r="D160" s="79">
        <v>8.1289158682561737</v>
      </c>
      <c r="E160" s="79">
        <v>29.186312034260546</v>
      </c>
    </row>
    <row r="161" spans="1:5" ht="15" x14ac:dyDescent="0.25">
      <c r="A161" s="27">
        <v>43405</v>
      </c>
      <c r="B161" s="72" t="s">
        <v>91</v>
      </c>
      <c r="C161" s="79">
        <v>22.970489585388538</v>
      </c>
      <c r="D161" s="79">
        <v>7.3316609825530596</v>
      </c>
      <c r="E161" s="79">
        <v>30.302150567941599</v>
      </c>
    </row>
    <row r="162" spans="1:5" ht="15" x14ac:dyDescent="0.25">
      <c r="A162" s="27">
        <v>43405</v>
      </c>
      <c r="B162" s="72" t="s">
        <v>92</v>
      </c>
      <c r="C162" s="79">
        <v>8.5347985347985347</v>
      </c>
      <c r="D162" s="79">
        <v>3.4432234432234434</v>
      </c>
      <c r="E162" s="79">
        <v>11.978021978021978</v>
      </c>
    </row>
    <row r="163" spans="1:5" ht="15" x14ac:dyDescent="0.25">
      <c r="A163" s="27">
        <v>43405</v>
      </c>
      <c r="B163" s="72" t="s">
        <v>93</v>
      </c>
      <c r="C163" s="79">
        <v>11.999824653691039</v>
      </c>
      <c r="D163" s="79">
        <v>13.144836051201123</v>
      </c>
      <c r="E163" s="79">
        <v>25.144660704892161</v>
      </c>
    </row>
    <row r="164" spans="1:5" ht="15" x14ac:dyDescent="0.25">
      <c r="A164" s="27">
        <v>43405</v>
      </c>
      <c r="B164" s="72" t="s">
        <v>94</v>
      </c>
      <c r="C164" s="79">
        <v>0</v>
      </c>
      <c r="D164" s="79">
        <v>1.3133333333333332</v>
      </c>
      <c r="E164" s="79">
        <v>1.3133333333333332</v>
      </c>
    </row>
    <row r="165" spans="1:5" ht="15" x14ac:dyDescent="0.25">
      <c r="A165" s="27">
        <v>43405</v>
      </c>
      <c r="B165" s="72" t="s">
        <v>95</v>
      </c>
      <c r="C165" s="79">
        <v>1.3223140495867769</v>
      </c>
      <c r="D165" s="79">
        <v>0</v>
      </c>
      <c r="E165" s="79">
        <v>1.3223140495867769</v>
      </c>
    </row>
    <row r="166" spans="1:5" ht="15" x14ac:dyDescent="0.25">
      <c r="A166" s="27">
        <v>43405</v>
      </c>
      <c r="B166" s="72" t="s">
        <v>96</v>
      </c>
      <c r="C166" s="79">
        <v>1.9476744186046511</v>
      </c>
      <c r="D166" s="79">
        <v>61.308139534883722</v>
      </c>
      <c r="E166" s="79">
        <v>63.255813953488371</v>
      </c>
    </row>
    <row r="167" spans="1:5" ht="15" x14ac:dyDescent="0.25">
      <c r="A167" s="27">
        <v>43374</v>
      </c>
      <c r="B167" s="72" t="s">
        <v>97</v>
      </c>
      <c r="C167" s="79">
        <v>45.81514390573691</v>
      </c>
      <c r="D167" s="79">
        <v>16.330001287747088</v>
      </c>
      <c r="E167" s="79">
        <v>62.145145193483998</v>
      </c>
    </row>
    <row r="168" spans="1:5" ht="15" x14ac:dyDescent="0.25">
      <c r="A168" s="27">
        <v>43374</v>
      </c>
      <c r="B168" s="72" t="s">
        <v>91</v>
      </c>
      <c r="C168" s="79">
        <v>49.375331158147191</v>
      </c>
      <c r="D168" s="79">
        <v>15.081383567119365</v>
      </c>
      <c r="E168" s="79">
        <v>64.456714725266551</v>
      </c>
    </row>
    <row r="169" spans="1:5" ht="15" x14ac:dyDescent="0.25">
      <c r="A169" s="27">
        <v>43374</v>
      </c>
      <c r="B169" s="72" t="s">
        <v>92</v>
      </c>
      <c r="C169" s="79">
        <v>7.1916971916971919</v>
      </c>
      <c r="D169" s="79">
        <v>21.721611721611723</v>
      </c>
      <c r="E169" s="79">
        <v>28.913308913308914</v>
      </c>
    </row>
    <row r="170" spans="1:5" ht="15" x14ac:dyDescent="0.25">
      <c r="A170" s="27">
        <v>43374</v>
      </c>
      <c r="B170" s="72" t="s">
        <v>93</v>
      </c>
      <c r="C170" s="79">
        <v>32.266736492973727</v>
      </c>
      <c r="D170" s="79">
        <v>27.732390678188008</v>
      </c>
      <c r="E170" s="79">
        <v>59.999127171161739</v>
      </c>
    </row>
    <row r="171" spans="1:5" ht="15" x14ac:dyDescent="0.25">
      <c r="A171" s="27">
        <v>43374</v>
      </c>
      <c r="B171" s="72" t="s">
        <v>94</v>
      </c>
      <c r="C171" s="79">
        <v>0</v>
      </c>
      <c r="D171" s="79">
        <v>3.5533333333333332</v>
      </c>
      <c r="E171" s="79">
        <v>3.5533333333333332</v>
      </c>
    </row>
    <row r="172" spans="1:5" ht="15" x14ac:dyDescent="0.25">
      <c r="A172" s="27">
        <v>43374</v>
      </c>
      <c r="B172" s="72" t="s">
        <v>95</v>
      </c>
      <c r="C172" s="79">
        <v>2.2865013774104681</v>
      </c>
      <c r="D172" s="79">
        <v>5.4545454545454541</v>
      </c>
      <c r="E172" s="79">
        <v>7.7410468319559227</v>
      </c>
    </row>
    <row r="173" spans="1:5" ht="15" x14ac:dyDescent="0.25">
      <c r="A173" s="27">
        <v>43374</v>
      </c>
      <c r="B173" s="72" t="s">
        <v>96</v>
      </c>
      <c r="C173" s="79">
        <v>4.2538759689922481</v>
      </c>
      <c r="D173" s="79">
        <v>56.589147286821706</v>
      </c>
      <c r="E173" s="79">
        <v>60.843023255813954</v>
      </c>
    </row>
    <row r="174" spans="1:5" ht="15" x14ac:dyDescent="0.25">
      <c r="A174" s="27">
        <v>43344</v>
      </c>
      <c r="B174" s="72" t="s">
        <v>91</v>
      </c>
      <c r="C174" s="79">
        <v>49.306930693069305</v>
      </c>
      <c r="D174" s="79">
        <v>14.701808208989913</v>
      </c>
      <c r="E174" s="79">
        <v>64.008738902059221</v>
      </c>
    </row>
    <row r="175" spans="1:5" ht="15" x14ac:dyDescent="0.25">
      <c r="A175" s="27">
        <v>43344</v>
      </c>
      <c r="B175" s="72" t="s">
        <v>92</v>
      </c>
      <c r="C175" s="79">
        <v>7.992957746478873</v>
      </c>
      <c r="D175" s="79">
        <v>25.35211267605634</v>
      </c>
      <c r="E175" s="79">
        <v>33.345070422535208</v>
      </c>
    </row>
    <row r="176" spans="1:5" ht="15" x14ac:dyDescent="0.25">
      <c r="A176" s="27">
        <v>43344</v>
      </c>
      <c r="B176" s="72" t="s">
        <v>93</v>
      </c>
      <c r="C176" s="79">
        <v>33.631168831168829</v>
      </c>
      <c r="D176" s="79">
        <v>26.928138528138529</v>
      </c>
      <c r="E176" s="79">
        <v>60.559307359307361</v>
      </c>
    </row>
    <row r="177" spans="1:5" ht="15" x14ac:dyDescent="0.25">
      <c r="A177" s="27">
        <v>43344</v>
      </c>
      <c r="B177" s="72" t="s">
        <v>94</v>
      </c>
      <c r="C177" s="79">
        <v>0</v>
      </c>
      <c r="D177" s="79">
        <v>5.7133333333333329</v>
      </c>
      <c r="E177" s="79">
        <v>5.7133333333333329</v>
      </c>
    </row>
    <row r="178" spans="1:5" ht="15" x14ac:dyDescent="0.25">
      <c r="A178" s="27">
        <v>43344</v>
      </c>
      <c r="B178" s="72" t="s">
        <v>95</v>
      </c>
      <c r="C178" s="79">
        <v>0.84464555052790347</v>
      </c>
      <c r="D178" s="79">
        <v>5.6862745098039218</v>
      </c>
      <c r="E178" s="79">
        <v>6.5309200603318249</v>
      </c>
    </row>
    <row r="179" spans="1:5" ht="15" x14ac:dyDescent="0.25">
      <c r="A179" s="27">
        <v>43344</v>
      </c>
      <c r="B179" s="72" t="s">
        <v>96</v>
      </c>
      <c r="C179" s="79">
        <v>2.8682170542635661</v>
      </c>
      <c r="D179" s="79">
        <v>64.961240310077514</v>
      </c>
      <c r="E179" s="79">
        <v>67.829457364341081</v>
      </c>
    </row>
    <row r="180" spans="1:5" ht="15" x14ac:dyDescent="0.25">
      <c r="A180" s="27">
        <v>43344</v>
      </c>
      <c r="B180" s="72" t="s">
        <v>97</v>
      </c>
      <c r="C180" s="79">
        <v>45.743450289583031</v>
      </c>
      <c r="D180" s="79">
        <v>16.059184033626927</v>
      </c>
      <c r="E180" s="79">
        <v>61.802634323209958</v>
      </c>
    </row>
    <row r="181" spans="1:5" ht="15" x14ac:dyDescent="0.25">
      <c r="A181" s="27">
        <v>43313</v>
      </c>
      <c r="B181" s="72" t="s">
        <v>208</v>
      </c>
      <c r="C181" s="79">
        <v>55.360200808813275</v>
      </c>
      <c r="D181" s="79">
        <v>15.193510900385814</v>
      </c>
      <c r="E181" s="79">
        <v>70.553711709199092</v>
      </c>
    </row>
    <row r="182" spans="1:5" ht="15" x14ac:dyDescent="0.25">
      <c r="A182" s="27">
        <v>43314</v>
      </c>
      <c r="B182" s="72" t="s">
        <v>209</v>
      </c>
      <c r="C182" s="79">
        <v>10.023148148148149</v>
      </c>
      <c r="D182" s="79">
        <v>41.782407407407405</v>
      </c>
      <c r="E182" s="79">
        <v>51.805555555555557</v>
      </c>
    </row>
    <row r="183" spans="1:5" ht="15" x14ac:dyDescent="0.25">
      <c r="A183" s="27">
        <v>43315</v>
      </c>
      <c r="B183" s="72" t="s">
        <v>210</v>
      </c>
      <c r="C183" s="79">
        <v>38.898602897060087</v>
      </c>
      <c r="D183" s="79">
        <v>25.861832519070884</v>
      </c>
      <c r="E183" s="79">
        <v>64.760435416130974</v>
      </c>
    </row>
    <row r="184" spans="1:5" ht="15" x14ac:dyDescent="0.25">
      <c r="A184" s="27">
        <v>43316</v>
      </c>
      <c r="B184" s="72" t="s">
        <v>211</v>
      </c>
      <c r="C184" s="79">
        <v>0</v>
      </c>
      <c r="D184" s="79">
        <v>11.813333333333333</v>
      </c>
      <c r="E184" s="79">
        <v>11.813333333333333</v>
      </c>
    </row>
    <row r="185" spans="1:5" ht="15" x14ac:dyDescent="0.25">
      <c r="A185" s="27">
        <v>43317</v>
      </c>
      <c r="B185" s="72" t="s">
        <v>212</v>
      </c>
      <c r="C185" s="79">
        <v>0.21116138763197587</v>
      </c>
      <c r="D185" s="79">
        <v>26.1236802413273</v>
      </c>
      <c r="E185" s="79">
        <v>26.334841628959275</v>
      </c>
    </row>
    <row r="186" spans="1:5" ht="15" x14ac:dyDescent="0.25">
      <c r="A186" s="27">
        <v>43318</v>
      </c>
      <c r="B186" s="72" t="s">
        <v>213</v>
      </c>
      <c r="C186" s="79">
        <v>6.4244186046511631</v>
      </c>
      <c r="D186" s="79">
        <v>63.604651162790695</v>
      </c>
      <c r="E186" s="79">
        <v>70.029069767441854</v>
      </c>
    </row>
    <row r="187" spans="1:5" ht="15" x14ac:dyDescent="0.25">
      <c r="A187" s="27">
        <v>43319</v>
      </c>
      <c r="B187" s="72" t="s">
        <v>97</v>
      </c>
      <c r="C187" s="79">
        <v>51.478712407144748</v>
      </c>
      <c r="D187" s="79">
        <v>16.752169627617377</v>
      </c>
      <c r="E187" s="79">
        <v>68.230882034762118</v>
      </c>
    </row>
    <row r="188" spans="1:5" ht="15" x14ac:dyDescent="0.25">
      <c r="A188" s="27">
        <v>43282</v>
      </c>
      <c r="B188" s="72" t="s">
        <v>91</v>
      </c>
      <c r="C188" s="79">
        <v>54.06830303538019</v>
      </c>
      <c r="D188" s="79">
        <v>15.847737659750729</v>
      </c>
      <c r="E188" s="79">
        <v>69.916040695130917</v>
      </c>
    </row>
    <row r="189" spans="1:5" ht="15" x14ac:dyDescent="0.25">
      <c r="A189" s="27">
        <v>43283</v>
      </c>
      <c r="B189" s="72" t="s">
        <v>92</v>
      </c>
      <c r="C189" s="79">
        <v>10.844907407407407</v>
      </c>
      <c r="D189" s="79">
        <v>33.645833333333336</v>
      </c>
      <c r="E189" s="79">
        <v>44.49074074074074</v>
      </c>
    </row>
    <row r="190" spans="1:5" ht="15" x14ac:dyDescent="0.25">
      <c r="A190" s="27">
        <v>43284</v>
      </c>
      <c r="B190" s="72" t="s">
        <v>93</v>
      </c>
      <c r="C190" s="79">
        <v>39.067455215565268</v>
      </c>
      <c r="D190" s="79">
        <v>24.885574697865774</v>
      </c>
      <c r="E190" s="79">
        <v>63.953029913431045</v>
      </c>
    </row>
    <row r="191" spans="1:5" ht="15" x14ac:dyDescent="0.25">
      <c r="A191" s="27">
        <v>43285</v>
      </c>
      <c r="B191" s="72" t="s">
        <v>94</v>
      </c>
      <c r="C191" s="79">
        <v>0</v>
      </c>
      <c r="D191" s="79">
        <v>9.7666666666666675</v>
      </c>
      <c r="E191" s="79">
        <v>9.7666666666666675</v>
      </c>
    </row>
    <row r="192" spans="1:5" ht="15" x14ac:dyDescent="0.25">
      <c r="A192" s="27">
        <v>43286</v>
      </c>
      <c r="B192" s="72" t="s">
        <v>95</v>
      </c>
      <c r="C192" s="79">
        <v>0.60331825037707387</v>
      </c>
      <c r="D192" s="79">
        <v>13.815987933634993</v>
      </c>
      <c r="E192" s="79">
        <v>14.419306184012067</v>
      </c>
    </row>
    <row r="193" spans="1:5" ht="15" x14ac:dyDescent="0.25">
      <c r="A193" s="27">
        <v>43287</v>
      </c>
      <c r="B193" s="72" t="s">
        <v>96</v>
      </c>
      <c r="C193" s="79">
        <v>12.703488372093023</v>
      </c>
      <c r="D193" s="79">
        <v>57.354651162790695</v>
      </c>
      <c r="E193" s="79">
        <v>70.058139534883722</v>
      </c>
    </row>
    <row r="194" spans="1:5" ht="15" x14ac:dyDescent="0.25">
      <c r="A194" s="27">
        <v>43288</v>
      </c>
      <c r="B194" s="72" t="s">
        <v>97</v>
      </c>
      <c r="C194" s="79">
        <v>50.436791567395858</v>
      </c>
      <c r="D194" s="79">
        <v>17.003425344339359</v>
      </c>
      <c r="E194" s="79">
        <v>67.44021691173522</v>
      </c>
    </row>
    <row r="195" spans="1:5" ht="15" x14ac:dyDescent="0.25">
      <c r="A195" s="27">
        <v>43252</v>
      </c>
      <c r="B195" s="72" t="s">
        <v>91</v>
      </c>
      <c r="C195" s="79">
        <v>33.373405070148891</v>
      </c>
      <c r="D195" s="79">
        <v>13.760858600011209</v>
      </c>
      <c r="E195" s="79">
        <v>47.134263670160102</v>
      </c>
    </row>
    <row r="196" spans="1:5" ht="15" x14ac:dyDescent="0.25">
      <c r="A196" s="27">
        <v>43253</v>
      </c>
      <c r="B196" s="72" t="s">
        <v>92</v>
      </c>
      <c r="C196" s="79">
        <v>7.8472222222222223</v>
      </c>
      <c r="D196" s="79">
        <v>20.50925925925926</v>
      </c>
      <c r="E196" s="79">
        <v>28.356481481481481</v>
      </c>
    </row>
    <row r="197" spans="1:5" ht="15" x14ac:dyDescent="0.25">
      <c r="A197" s="27">
        <v>43254</v>
      </c>
      <c r="B197" s="72" t="s">
        <v>93</v>
      </c>
      <c r="C197" s="79">
        <v>24.432971949750474</v>
      </c>
      <c r="D197" s="79">
        <v>22.28273963173292</v>
      </c>
      <c r="E197" s="79">
        <v>46.71571158148339</v>
      </c>
    </row>
    <row r="198" spans="1:5" ht="15" x14ac:dyDescent="0.25">
      <c r="A198" s="27">
        <v>43255</v>
      </c>
      <c r="B198" s="72" t="s">
        <v>94</v>
      </c>
      <c r="C198" s="79">
        <v>0</v>
      </c>
      <c r="D198" s="79">
        <v>5.39</v>
      </c>
      <c r="E198" s="79">
        <v>5.39</v>
      </c>
    </row>
    <row r="199" spans="1:5" ht="15" x14ac:dyDescent="0.25">
      <c r="A199" s="27">
        <v>43256</v>
      </c>
      <c r="B199" s="72" t="s">
        <v>95</v>
      </c>
      <c r="C199" s="79">
        <v>0.61840120663650078</v>
      </c>
      <c r="D199" s="79">
        <v>9.3212669683257925</v>
      </c>
      <c r="E199" s="79">
        <v>9.9396681749622928</v>
      </c>
    </row>
    <row r="200" spans="1:5" ht="15" x14ac:dyDescent="0.25">
      <c r="A200" s="27">
        <v>43257</v>
      </c>
      <c r="B200" s="72" t="s">
        <v>96</v>
      </c>
      <c r="C200" s="79">
        <v>3.4593023255813953</v>
      </c>
      <c r="D200" s="79">
        <v>48.769379844961243</v>
      </c>
      <c r="E200" s="79">
        <v>52.228682170542633</v>
      </c>
    </row>
    <row r="201" spans="1:5" ht="15" x14ac:dyDescent="0.25">
      <c r="A201" s="27">
        <v>43258</v>
      </c>
      <c r="B201" s="72" t="s">
        <v>97</v>
      </c>
      <c r="C201" s="79">
        <v>31.130401886686144</v>
      </c>
      <c r="D201" s="79">
        <v>14.66995065961574</v>
      </c>
      <c r="E201" s="79">
        <v>45.800352546301887</v>
      </c>
    </row>
    <row r="202" spans="1:5" ht="15" x14ac:dyDescent="0.25">
      <c r="A202" s="27">
        <v>43221</v>
      </c>
      <c r="B202" s="72" t="s">
        <v>91</v>
      </c>
      <c r="C202" s="79">
        <v>21.644608942724691</v>
      </c>
      <c r="D202" s="79">
        <v>9.1370382832361301</v>
      </c>
      <c r="E202" s="79">
        <v>30.781647225960821</v>
      </c>
    </row>
    <row r="203" spans="1:5" ht="15" x14ac:dyDescent="0.25">
      <c r="A203" s="27">
        <v>43222</v>
      </c>
      <c r="B203" s="72" t="s">
        <v>92</v>
      </c>
      <c r="C203" s="79">
        <v>8.2870370370370363</v>
      </c>
      <c r="D203" s="79">
        <v>8.1018518518518512</v>
      </c>
      <c r="E203" s="79">
        <v>16.388888888888889</v>
      </c>
    </row>
    <row r="204" spans="1:5" ht="15" x14ac:dyDescent="0.25">
      <c r="A204" s="27">
        <v>43223</v>
      </c>
      <c r="B204" s="72" t="s">
        <v>93</v>
      </c>
      <c r="C204" s="79">
        <v>12.12718161396233</v>
      </c>
      <c r="D204" s="79">
        <v>14.085018144116122</v>
      </c>
      <c r="E204" s="79">
        <v>26.212199758078452</v>
      </c>
    </row>
    <row r="205" spans="1:5" ht="15" x14ac:dyDescent="0.25">
      <c r="A205" s="27">
        <v>43224</v>
      </c>
      <c r="B205" s="72" t="s">
        <v>94</v>
      </c>
      <c r="C205" s="79">
        <v>0</v>
      </c>
      <c r="D205" s="79">
        <v>3.81</v>
      </c>
      <c r="E205" s="79">
        <v>3.81</v>
      </c>
    </row>
    <row r="206" spans="1:5" ht="15" x14ac:dyDescent="0.25">
      <c r="A206" s="27">
        <v>43225</v>
      </c>
      <c r="B206" s="72" t="s">
        <v>95</v>
      </c>
      <c r="C206" s="79">
        <v>0.35812672176308541</v>
      </c>
      <c r="D206" s="79">
        <v>0</v>
      </c>
      <c r="E206" s="79">
        <v>0.35812672176308541</v>
      </c>
    </row>
    <row r="207" spans="1:5" ht="15" x14ac:dyDescent="0.25">
      <c r="A207" s="27">
        <v>43226</v>
      </c>
      <c r="B207" s="72" t="s">
        <v>96</v>
      </c>
      <c r="C207" s="79">
        <v>2.0251937984496124</v>
      </c>
      <c r="D207" s="79">
        <v>41.027131782945737</v>
      </c>
      <c r="E207" s="79">
        <v>43.052325581395351</v>
      </c>
    </row>
    <row r="208" spans="1:5" ht="15" x14ac:dyDescent="0.25">
      <c r="A208" s="27">
        <v>43227</v>
      </c>
      <c r="B208" s="72" t="s">
        <v>97</v>
      </c>
      <c r="C208" s="79">
        <v>19.911487987078537</v>
      </c>
      <c r="D208" s="79">
        <v>9.7022410660205942</v>
      </c>
      <c r="E208" s="79">
        <v>29.613729053099132</v>
      </c>
    </row>
    <row r="209" spans="1:5" ht="15" x14ac:dyDescent="0.25">
      <c r="A209" s="27">
        <v>43191</v>
      </c>
      <c r="B209" s="72" t="s">
        <v>91</v>
      </c>
      <c r="C209" s="79">
        <v>46.520316513847483</v>
      </c>
      <c r="D209" s="79">
        <v>18.639159213215578</v>
      </c>
      <c r="E209" s="79">
        <v>65.159475727063054</v>
      </c>
    </row>
    <row r="210" spans="1:5" ht="15" x14ac:dyDescent="0.25">
      <c r="A210" s="27">
        <v>43192</v>
      </c>
      <c r="B210" s="72" t="s">
        <v>92</v>
      </c>
      <c r="C210" s="79">
        <v>9.6269554753309272</v>
      </c>
      <c r="D210" s="79">
        <v>24.24789410348977</v>
      </c>
      <c r="E210" s="79">
        <v>33.874849578820701</v>
      </c>
    </row>
    <row r="211" spans="1:5" ht="15" x14ac:dyDescent="0.25">
      <c r="A211" s="27">
        <v>43193</v>
      </c>
      <c r="B211" s="72" t="s">
        <v>93</v>
      </c>
      <c r="C211" s="79">
        <v>30.175393122515985</v>
      </c>
      <c r="D211" s="79">
        <v>31.117159149818558</v>
      </c>
      <c r="E211" s="79">
        <v>61.29255227233454</v>
      </c>
    </row>
    <row r="212" spans="1:5" ht="15" x14ac:dyDescent="0.25">
      <c r="A212" s="27">
        <v>43194</v>
      </c>
      <c r="B212" s="72" t="s">
        <v>94</v>
      </c>
      <c r="C212" s="79">
        <v>0</v>
      </c>
      <c r="D212" s="79">
        <v>5.206666666666667</v>
      </c>
      <c r="E212" s="79">
        <v>5.206666666666667</v>
      </c>
    </row>
    <row r="213" spans="1:5" ht="15" x14ac:dyDescent="0.25">
      <c r="A213" s="27">
        <v>43195</v>
      </c>
      <c r="B213" s="72" t="s">
        <v>95</v>
      </c>
      <c r="C213" s="79">
        <v>1.4049586776859504</v>
      </c>
      <c r="D213" s="79">
        <v>4.1322314049586772</v>
      </c>
      <c r="E213" s="79">
        <v>5.5371900826446279</v>
      </c>
    </row>
    <row r="214" spans="1:5" ht="15" x14ac:dyDescent="0.25">
      <c r="A214" s="27">
        <v>43196</v>
      </c>
      <c r="B214" s="72" t="s">
        <v>96</v>
      </c>
      <c r="C214" s="79">
        <v>3.2364341085271318</v>
      </c>
      <c r="D214" s="79">
        <v>56.928294573643413</v>
      </c>
      <c r="E214" s="79">
        <v>60.164728682170541</v>
      </c>
    </row>
    <row r="215" spans="1:5" ht="15" x14ac:dyDescent="0.25">
      <c r="A215" s="27">
        <v>43197</v>
      </c>
      <c r="B215" s="72" t="s">
        <v>97</v>
      </c>
      <c r="C215" s="79">
        <v>43.114885551829715</v>
      </c>
      <c r="D215" s="79">
        <v>19.797670538303283</v>
      </c>
      <c r="E215" s="79">
        <v>62.912556090132995</v>
      </c>
    </row>
    <row r="216" spans="1:5" ht="15" x14ac:dyDescent="0.25">
      <c r="A216" s="27">
        <v>43160</v>
      </c>
      <c r="B216" s="72" t="s">
        <v>91</v>
      </c>
      <c r="C216" s="79">
        <v>39.86665165207436</v>
      </c>
      <c r="D216" s="79">
        <v>17.704738042284845</v>
      </c>
      <c r="E216" s="79">
        <v>57.571389694359205</v>
      </c>
    </row>
    <row r="217" spans="1:5" ht="15" x14ac:dyDescent="0.25">
      <c r="A217" s="27">
        <v>43161</v>
      </c>
      <c r="B217" s="72" t="s">
        <v>92</v>
      </c>
      <c r="C217" s="79">
        <v>8.9133089133089136</v>
      </c>
      <c r="D217" s="79">
        <v>17.924297924297925</v>
      </c>
      <c r="E217" s="79">
        <v>26.837606837606838</v>
      </c>
    </row>
    <row r="218" spans="1:5" ht="15" x14ac:dyDescent="0.25">
      <c r="A218" s="27">
        <v>43162</v>
      </c>
      <c r="B218" s="72" t="s">
        <v>93</v>
      </c>
      <c r="C218" s="79">
        <v>27.8124726668416</v>
      </c>
      <c r="D218" s="79">
        <v>30.690982244380301</v>
      </c>
      <c r="E218" s="79">
        <v>58.503454911221901</v>
      </c>
    </row>
    <row r="219" spans="1:5" ht="15" x14ac:dyDescent="0.25">
      <c r="A219" s="27">
        <v>43163</v>
      </c>
      <c r="B219" s="72" t="s">
        <v>94</v>
      </c>
      <c r="C219" s="79">
        <v>0</v>
      </c>
      <c r="D219" s="79">
        <v>1.7366666666666666</v>
      </c>
      <c r="E219" s="79">
        <v>1.7366666666666666</v>
      </c>
    </row>
    <row r="220" spans="1:5" ht="15" x14ac:dyDescent="0.25">
      <c r="A220" s="27">
        <v>43164</v>
      </c>
      <c r="B220" s="72" t="s">
        <v>95</v>
      </c>
      <c r="C220" s="79">
        <v>1.1845730027548209</v>
      </c>
      <c r="D220" s="79">
        <v>7.4931129476584024</v>
      </c>
      <c r="E220" s="79">
        <v>8.677685950413224</v>
      </c>
    </row>
    <row r="221" spans="1:5" ht="15" x14ac:dyDescent="0.25">
      <c r="A221" s="27">
        <v>43165</v>
      </c>
      <c r="B221" s="72" t="s">
        <v>96</v>
      </c>
      <c r="C221" s="79">
        <v>3.4108527131782944</v>
      </c>
      <c r="D221" s="79">
        <v>50.222868217054263</v>
      </c>
      <c r="E221" s="79">
        <v>53.633720930232556</v>
      </c>
    </row>
    <row r="222" spans="1:5" ht="15" x14ac:dyDescent="0.25">
      <c r="A222" s="27">
        <v>43166</v>
      </c>
      <c r="B222" s="72" t="s">
        <v>97</v>
      </c>
      <c r="C222" s="79">
        <v>37.152341530719909</v>
      </c>
      <c r="D222" s="79">
        <v>18.764710656602549</v>
      </c>
      <c r="E222" s="79">
        <v>55.917052187322454</v>
      </c>
    </row>
    <row r="223" spans="1:5" ht="15" x14ac:dyDescent="0.25">
      <c r="A223" s="27">
        <v>43132</v>
      </c>
      <c r="B223" s="72" t="s">
        <v>91</v>
      </c>
      <c r="C223" s="79">
        <v>31.763568085748791</v>
      </c>
      <c r="D223" s="79">
        <v>15.931272644927537</v>
      </c>
      <c r="E223" s="79">
        <v>47.694840730676326</v>
      </c>
    </row>
    <row r="224" spans="1:5" ht="15" x14ac:dyDescent="0.25">
      <c r="A224" s="27">
        <v>43133</v>
      </c>
      <c r="B224" s="72" t="s">
        <v>92</v>
      </c>
      <c r="C224" s="79">
        <v>9.6506550218340603</v>
      </c>
      <c r="D224" s="79">
        <v>20.553129548762737</v>
      </c>
      <c r="E224" s="79">
        <v>30.203784570596799</v>
      </c>
    </row>
    <row r="225" spans="1:5" ht="15" x14ac:dyDescent="0.25">
      <c r="A225" s="27">
        <v>43134</v>
      </c>
      <c r="B225" s="72" t="s">
        <v>93</v>
      </c>
      <c r="C225" s="79">
        <v>20</v>
      </c>
      <c r="D225" s="79">
        <v>27.650660369106973</v>
      </c>
      <c r="E225" s="79">
        <v>47.650660369106973</v>
      </c>
    </row>
    <row r="226" spans="1:5" ht="15" x14ac:dyDescent="0.25">
      <c r="A226" s="27">
        <v>43135</v>
      </c>
      <c r="B226" s="72" t="s">
        <v>94</v>
      </c>
      <c r="C226" s="79">
        <v>0</v>
      </c>
      <c r="D226" s="79">
        <v>1.3433333333333333</v>
      </c>
      <c r="E226" s="79">
        <v>1.3433333333333333</v>
      </c>
    </row>
    <row r="227" spans="1:5" ht="15" x14ac:dyDescent="0.25">
      <c r="A227" s="27">
        <v>43136</v>
      </c>
      <c r="B227" s="72" t="s">
        <v>95</v>
      </c>
      <c r="C227" s="79">
        <v>1.7630853994490359</v>
      </c>
      <c r="D227" s="79">
        <v>9.1184573002754821</v>
      </c>
      <c r="E227" s="79">
        <v>10.881542699724518</v>
      </c>
    </row>
    <row r="228" spans="1:5" ht="15" x14ac:dyDescent="0.25">
      <c r="A228" s="27">
        <v>43137</v>
      </c>
      <c r="B228" s="72" t="s">
        <v>96</v>
      </c>
      <c r="C228" s="79">
        <v>2.8003875968992249</v>
      </c>
      <c r="D228" s="79">
        <v>52.684108527131784</v>
      </c>
      <c r="E228" s="79">
        <v>55.484496124031011</v>
      </c>
    </row>
    <row r="229" spans="1:5" ht="15" x14ac:dyDescent="0.25">
      <c r="A229" s="27">
        <v>43138</v>
      </c>
      <c r="B229" s="72" t="s">
        <v>97</v>
      </c>
      <c r="C229" s="79">
        <v>29.430852496755076</v>
      </c>
      <c r="D229" s="79">
        <v>16.983159046196295</v>
      </c>
      <c r="E229" s="79">
        <v>46.414011542951371</v>
      </c>
    </row>
    <row r="230" spans="1:5" ht="15" x14ac:dyDescent="0.25">
      <c r="A230" s="27">
        <v>43101</v>
      </c>
      <c r="B230" s="72" t="s">
        <v>91</v>
      </c>
      <c r="C230" s="79">
        <v>28.743206521739129</v>
      </c>
      <c r="D230" s="79">
        <v>16.856412288647341</v>
      </c>
      <c r="E230" s="79">
        <v>45.599618810386474</v>
      </c>
    </row>
    <row r="231" spans="1:5" ht="15" x14ac:dyDescent="0.25">
      <c r="A231" s="27">
        <v>43102</v>
      </c>
      <c r="B231" s="72" t="s">
        <v>92</v>
      </c>
      <c r="C231" s="79">
        <v>5.5021834061135371</v>
      </c>
      <c r="D231" s="79">
        <v>18.515283842794759</v>
      </c>
      <c r="E231" s="79">
        <v>24.017467248908297</v>
      </c>
    </row>
    <row r="232" spans="1:5" ht="15" x14ac:dyDescent="0.25">
      <c r="A232" s="27">
        <v>43103</v>
      </c>
      <c r="B232" s="72" t="s">
        <v>93</v>
      </c>
      <c r="C232" s="79">
        <v>20.596518848946033</v>
      </c>
      <c r="D232" s="79">
        <v>27.010408466719145</v>
      </c>
      <c r="E232" s="79">
        <v>47.606927315665182</v>
      </c>
    </row>
    <row r="233" spans="1:5" ht="15" x14ac:dyDescent="0.25">
      <c r="A233" s="27">
        <v>43104</v>
      </c>
      <c r="B233" s="72" t="s">
        <v>94</v>
      </c>
      <c r="C233" s="79">
        <v>0</v>
      </c>
      <c r="D233" s="79">
        <v>0.73333333333333328</v>
      </c>
      <c r="E233" s="79">
        <v>0.73333333333333328</v>
      </c>
    </row>
    <row r="234" spans="1:5" ht="15" x14ac:dyDescent="0.25">
      <c r="A234" s="27">
        <v>43105</v>
      </c>
      <c r="B234" s="72" t="s">
        <v>95</v>
      </c>
      <c r="C234" s="79">
        <v>0.28657616892911009</v>
      </c>
      <c r="D234" s="79">
        <v>4.6907993966817498</v>
      </c>
      <c r="E234" s="79">
        <v>4.9773755656108598</v>
      </c>
    </row>
    <row r="235" spans="1:5" ht="15" x14ac:dyDescent="0.25">
      <c r="A235" s="27">
        <v>43106</v>
      </c>
      <c r="B235" s="72" t="s">
        <v>96</v>
      </c>
      <c r="C235" s="79">
        <v>0.69767441860465118</v>
      </c>
      <c r="D235" s="79">
        <v>52.083333333333336</v>
      </c>
      <c r="E235" s="79">
        <v>52.781007751937985</v>
      </c>
    </row>
    <row r="236" spans="1:5" ht="15" x14ac:dyDescent="0.25">
      <c r="A236" s="27">
        <v>43107</v>
      </c>
      <c r="B236" s="72" t="s">
        <v>97</v>
      </c>
      <c r="C236" s="79">
        <v>26.763165823825926</v>
      </c>
      <c r="D236" s="79">
        <v>17.647537846399402</v>
      </c>
      <c r="E236" s="79">
        <v>44.410703670225331</v>
      </c>
    </row>
    <row r="237" spans="1:5" ht="15" x14ac:dyDescent="0.25">
      <c r="A237" s="27">
        <v>43070</v>
      </c>
      <c r="B237" s="72" t="s">
        <v>91</v>
      </c>
      <c r="C237" s="79">
        <v>30.713286448880822</v>
      </c>
      <c r="D237" s="79">
        <v>16.061989564428313</v>
      </c>
      <c r="E237" s="79">
        <v>46.775276013309131</v>
      </c>
    </row>
    <row r="238" spans="1:5" ht="15" x14ac:dyDescent="0.25">
      <c r="A238" s="27">
        <v>43071</v>
      </c>
      <c r="B238" s="72" t="s">
        <v>92</v>
      </c>
      <c r="C238" s="79">
        <v>5.8366271409749668</v>
      </c>
      <c r="D238" s="79">
        <v>14.993412384716732</v>
      </c>
      <c r="E238" s="79">
        <v>20.830039525691699</v>
      </c>
    </row>
    <row r="239" spans="1:5" ht="15" x14ac:dyDescent="0.25">
      <c r="A239" s="27">
        <v>43072</v>
      </c>
      <c r="B239" s="72" t="s">
        <v>93</v>
      </c>
      <c r="C239" s="79">
        <v>20.262398320650746</v>
      </c>
      <c r="D239" s="79">
        <v>28.03026327298172</v>
      </c>
      <c r="E239" s="79">
        <v>48.292661593632467</v>
      </c>
    </row>
    <row r="240" spans="1:5" ht="15" x14ac:dyDescent="0.25">
      <c r="A240" s="27">
        <v>43073</v>
      </c>
      <c r="B240" s="72" t="s">
        <v>94</v>
      </c>
      <c r="C240" s="79">
        <v>0</v>
      </c>
      <c r="D240" s="79">
        <v>3.3866666666666667</v>
      </c>
      <c r="E240" s="79">
        <v>3.3866666666666667</v>
      </c>
    </row>
    <row r="241" spans="1:5" ht="15" x14ac:dyDescent="0.25">
      <c r="A241" s="27">
        <v>43074</v>
      </c>
      <c r="B241" s="72" t="s">
        <v>95</v>
      </c>
      <c r="C241" s="79">
        <v>2.0661157024793386</v>
      </c>
      <c r="D241" s="79">
        <v>6.5840220385674932</v>
      </c>
      <c r="E241" s="79">
        <v>8.6501377410468319</v>
      </c>
    </row>
    <row r="242" spans="1:5" ht="15" x14ac:dyDescent="0.25">
      <c r="A242" s="27">
        <v>43075</v>
      </c>
      <c r="B242" s="72" t="s">
        <v>96</v>
      </c>
      <c r="C242" s="79">
        <v>1.4341085271317831</v>
      </c>
      <c r="D242" s="79">
        <v>41.608527131782942</v>
      </c>
      <c r="E242" s="79">
        <v>43.042635658914726</v>
      </c>
    </row>
    <row r="243" spans="1:5" ht="15" x14ac:dyDescent="0.25">
      <c r="A243" s="27">
        <v>43076</v>
      </c>
      <c r="B243" s="72" t="s">
        <v>97</v>
      </c>
      <c r="C243" s="79">
        <v>28.497863195482886</v>
      </c>
      <c r="D243" s="79">
        <v>17.050065779259512</v>
      </c>
      <c r="E243" s="79">
        <v>45.547928974742398</v>
      </c>
    </row>
    <row r="244" spans="1:5" ht="15" x14ac:dyDescent="0.25">
      <c r="A244" s="27">
        <v>43040</v>
      </c>
      <c r="B244" s="72" t="s">
        <v>91</v>
      </c>
      <c r="C244" s="79">
        <v>33.425511292042259</v>
      </c>
      <c r="D244" s="79">
        <v>15.751768925075119</v>
      </c>
      <c r="E244" s="79">
        <v>49.177280217117378</v>
      </c>
    </row>
    <row r="245" spans="1:5" ht="15" x14ac:dyDescent="0.25">
      <c r="A245" s="27">
        <v>43041</v>
      </c>
      <c r="B245" s="72" t="s">
        <v>92</v>
      </c>
      <c r="C245" s="79">
        <v>5.5555555555555554</v>
      </c>
      <c r="D245" s="79">
        <v>14.432234432234432</v>
      </c>
      <c r="E245" s="79">
        <v>19.987789987789988</v>
      </c>
    </row>
    <row r="246" spans="1:5" ht="15" x14ac:dyDescent="0.25">
      <c r="A246" s="27">
        <v>43042</v>
      </c>
      <c r="B246" s="72" t="s">
        <v>93</v>
      </c>
      <c r="C246" s="79">
        <v>21.73592372728908</v>
      </c>
      <c r="D246" s="79">
        <v>25.749235474006117</v>
      </c>
      <c r="E246" s="79">
        <v>47.485159201295197</v>
      </c>
    </row>
    <row r="247" spans="1:5" ht="15" x14ac:dyDescent="0.25">
      <c r="A247" s="27">
        <v>43043</v>
      </c>
      <c r="B247" s="72" t="s">
        <v>94</v>
      </c>
      <c r="C247" s="79">
        <v>0</v>
      </c>
      <c r="D247" s="79">
        <v>1.91</v>
      </c>
      <c r="E247" s="79">
        <v>1.91</v>
      </c>
    </row>
    <row r="248" spans="1:5" ht="15" x14ac:dyDescent="0.25">
      <c r="A248" s="27">
        <v>43044</v>
      </c>
      <c r="B248" s="72" t="s">
        <v>95</v>
      </c>
      <c r="C248" s="79">
        <v>1.7906336088154271</v>
      </c>
      <c r="D248" s="79">
        <v>4.4352617079889809</v>
      </c>
      <c r="E248" s="79">
        <v>6.225895316804408</v>
      </c>
    </row>
    <row r="249" spans="1:5" ht="15" x14ac:dyDescent="0.25">
      <c r="A249" s="27">
        <v>43045</v>
      </c>
      <c r="B249" s="72" t="s">
        <v>96</v>
      </c>
      <c r="C249" s="79">
        <v>0.76550387596899228</v>
      </c>
      <c r="D249" s="79">
        <v>44.990310077519382</v>
      </c>
      <c r="E249" s="79">
        <v>45.755813953488371</v>
      </c>
    </row>
    <row r="250" spans="1:5" ht="15" x14ac:dyDescent="0.25">
      <c r="A250" s="27">
        <v>43046</v>
      </c>
      <c r="B250" s="72" t="s">
        <v>97</v>
      </c>
      <c r="C250" s="79">
        <v>30.929691553279444</v>
      </c>
      <c r="D250" s="79">
        <v>16.54348881190273</v>
      </c>
      <c r="E250" s="79">
        <v>47.473180365182174</v>
      </c>
    </row>
    <row r="251" spans="1:5" ht="15" x14ac:dyDescent="0.25">
      <c r="A251" s="27">
        <v>43009</v>
      </c>
      <c r="B251" s="72" t="s">
        <v>91</v>
      </c>
      <c r="C251" s="79">
        <v>39.664031222966585</v>
      </c>
      <c r="D251" s="79">
        <v>15.668517512623977</v>
      </c>
      <c r="E251" s="79">
        <v>55.332548735590564</v>
      </c>
    </row>
    <row r="252" spans="1:5" ht="15" x14ac:dyDescent="0.25">
      <c r="A252" s="27">
        <v>43010</v>
      </c>
      <c r="B252" s="72" t="s">
        <v>92</v>
      </c>
      <c r="C252" s="79">
        <v>5.0427350427350426</v>
      </c>
      <c r="D252" s="79">
        <v>13.785103785103786</v>
      </c>
      <c r="E252" s="79">
        <v>18.827838827838828</v>
      </c>
    </row>
    <row r="253" spans="1:5" ht="15" x14ac:dyDescent="0.25">
      <c r="A253" s="27">
        <v>43011</v>
      </c>
      <c r="B253" s="72" t="s">
        <v>93</v>
      </c>
      <c r="C253" s="79">
        <v>28.254250691973112</v>
      </c>
      <c r="D253" s="79">
        <v>24.389086595492291</v>
      </c>
      <c r="E253" s="79">
        <v>52.6433372874654</v>
      </c>
    </row>
    <row r="254" spans="1:5" ht="15" x14ac:dyDescent="0.25">
      <c r="A254" s="27">
        <v>43012</v>
      </c>
      <c r="B254" s="72" t="s">
        <v>94</v>
      </c>
      <c r="C254" s="79">
        <v>0</v>
      </c>
      <c r="D254" s="79">
        <v>1.5433333333333332</v>
      </c>
      <c r="E254" s="79">
        <v>1.5433333333333332</v>
      </c>
    </row>
    <row r="255" spans="1:5" ht="15" x14ac:dyDescent="0.25">
      <c r="A255" s="27">
        <v>43013</v>
      </c>
      <c r="B255" s="72" t="s">
        <v>95</v>
      </c>
      <c r="C255" s="79">
        <v>1.8732782369146006</v>
      </c>
      <c r="D255" s="79">
        <v>7.1349862258953172</v>
      </c>
      <c r="E255" s="79">
        <v>9.0082644628099171</v>
      </c>
    </row>
    <row r="256" spans="1:5" ht="15" x14ac:dyDescent="0.25">
      <c r="A256" s="27">
        <v>43014</v>
      </c>
      <c r="B256" s="72" t="s">
        <v>96</v>
      </c>
      <c r="C256" s="79">
        <v>2.2674418604651163</v>
      </c>
      <c r="D256" s="79">
        <v>47.722868217054263</v>
      </c>
      <c r="E256" s="79">
        <v>49.990310077519382</v>
      </c>
    </row>
    <row r="257" spans="1:5" ht="15" x14ac:dyDescent="0.25">
      <c r="A257" s="27">
        <v>43015</v>
      </c>
      <c r="B257" s="72" t="s">
        <v>97</v>
      </c>
      <c r="C257" s="79">
        <v>36.918095935299448</v>
      </c>
      <c r="D257" s="79">
        <v>16.315885797950219</v>
      </c>
      <c r="E257" s="79">
        <v>53.233981733249671</v>
      </c>
    </row>
    <row r="258" spans="1:5" ht="15" x14ac:dyDescent="0.25">
      <c r="A258" s="27">
        <v>42979</v>
      </c>
      <c r="B258" s="72" t="s">
        <v>91</v>
      </c>
      <c r="C258" s="79">
        <v>41.362758543480084</v>
      </c>
      <c r="D258" s="79">
        <v>14.590948529205967</v>
      </c>
      <c r="E258" s="79">
        <v>55.953707072686051</v>
      </c>
    </row>
    <row r="259" spans="1:5" ht="15" x14ac:dyDescent="0.25">
      <c r="A259" s="27">
        <v>42980</v>
      </c>
      <c r="B259" s="72" t="s">
        <v>92</v>
      </c>
      <c r="C259" s="79">
        <v>10.375586854460094</v>
      </c>
      <c r="D259" s="79">
        <v>16.643192488262912</v>
      </c>
      <c r="E259" s="79">
        <v>27.018779342723004</v>
      </c>
    </row>
    <row r="260" spans="1:5" ht="15" x14ac:dyDescent="0.25">
      <c r="A260" s="27">
        <v>42981</v>
      </c>
      <c r="B260" s="72" t="s">
        <v>93</v>
      </c>
      <c r="C260" s="79">
        <v>24.891943033562395</v>
      </c>
      <c r="D260" s="79">
        <v>23.578328851707997</v>
      </c>
      <c r="E260" s="79">
        <v>48.470271885270392</v>
      </c>
    </row>
    <row r="261" spans="1:5" ht="15" x14ac:dyDescent="0.25">
      <c r="A261" s="27">
        <v>42982</v>
      </c>
      <c r="B261" s="72" t="s">
        <v>94</v>
      </c>
      <c r="C261" s="79">
        <v>0</v>
      </c>
      <c r="D261" s="79">
        <v>3.3933333333333335</v>
      </c>
      <c r="E261" s="79">
        <v>3.3933333333333335</v>
      </c>
    </row>
    <row r="262" spans="1:5" ht="15" x14ac:dyDescent="0.25">
      <c r="A262" s="27">
        <v>42983</v>
      </c>
      <c r="B262" s="72" t="s">
        <v>95</v>
      </c>
      <c r="C262" s="79">
        <v>1.0105580693815988</v>
      </c>
      <c r="D262" s="79">
        <v>4.3438914027149318</v>
      </c>
      <c r="E262" s="79">
        <v>5.3544494720965305</v>
      </c>
    </row>
    <row r="263" spans="1:5" ht="15" x14ac:dyDescent="0.25">
      <c r="A263" s="27">
        <v>42984</v>
      </c>
      <c r="B263" s="72" t="s">
        <v>96</v>
      </c>
      <c r="C263" s="79">
        <v>2.441860465116279</v>
      </c>
      <c r="D263" s="79">
        <v>52.170542635658911</v>
      </c>
      <c r="E263" s="79">
        <v>54.612403100775197</v>
      </c>
    </row>
    <row r="264" spans="1:5" ht="15" x14ac:dyDescent="0.25">
      <c r="A264" s="27">
        <v>42985</v>
      </c>
      <c r="B264" s="72" t="s">
        <v>97</v>
      </c>
      <c r="C264" s="79">
        <v>38.244919568316028</v>
      </c>
      <c r="D264" s="79">
        <v>15.327143148035024</v>
      </c>
      <c r="E264" s="79">
        <v>53.572062716351049</v>
      </c>
    </row>
    <row r="265" spans="1:5" ht="15" x14ac:dyDescent="0.25">
      <c r="A265" s="27">
        <v>42949</v>
      </c>
      <c r="B265" s="72" t="s">
        <v>92</v>
      </c>
      <c r="C265" s="79">
        <v>9.1079812206572761</v>
      </c>
      <c r="D265" s="79">
        <v>26.948356807511736</v>
      </c>
      <c r="E265" s="79">
        <v>36.056338028169016</v>
      </c>
    </row>
    <row r="266" spans="1:5" ht="15" x14ac:dyDescent="0.25">
      <c r="A266" s="27">
        <v>42950</v>
      </c>
      <c r="B266" s="72" t="s">
        <v>93</v>
      </c>
      <c r="C266" s="79">
        <v>30.065398933494315</v>
      </c>
      <c r="D266" s="79">
        <v>24.821410604688602</v>
      </c>
      <c r="E266" s="79">
        <v>54.886809538182916</v>
      </c>
    </row>
    <row r="267" spans="1:5" ht="15" x14ac:dyDescent="0.25">
      <c r="A267" s="27">
        <v>42951</v>
      </c>
      <c r="B267" s="72" t="s">
        <v>94</v>
      </c>
      <c r="C267" s="79">
        <v>0</v>
      </c>
      <c r="D267" s="79">
        <v>8.2766666666666673</v>
      </c>
      <c r="E267" s="79">
        <v>8.2766666666666673</v>
      </c>
    </row>
    <row r="268" spans="1:5" ht="15" x14ac:dyDescent="0.25">
      <c r="A268" s="27">
        <v>42952</v>
      </c>
      <c r="B268" s="72" t="s">
        <v>95</v>
      </c>
      <c r="C268" s="79">
        <v>10.6184012066365</v>
      </c>
      <c r="D268" s="79">
        <v>19.260935143288084</v>
      </c>
      <c r="E268" s="79">
        <v>29.879336349924586</v>
      </c>
    </row>
    <row r="269" spans="1:5" ht="15" x14ac:dyDescent="0.25">
      <c r="A269" s="27">
        <v>42953</v>
      </c>
      <c r="B269" s="72" t="s">
        <v>96</v>
      </c>
      <c r="C269" s="79">
        <v>6.3244047619047619</v>
      </c>
      <c r="D269" s="79">
        <v>74.88095238095238</v>
      </c>
      <c r="E269" s="79">
        <v>81.205357142857139</v>
      </c>
    </row>
    <row r="270" spans="1:5" ht="15" x14ac:dyDescent="0.25">
      <c r="A270" s="27">
        <v>42954</v>
      </c>
      <c r="B270" s="72" t="s">
        <v>97</v>
      </c>
      <c r="C270" s="79">
        <v>44.954189448795624</v>
      </c>
      <c r="D270" s="79">
        <v>16.252976043873044</v>
      </c>
      <c r="E270" s="79">
        <v>61.207165492668672</v>
      </c>
    </row>
    <row r="271" spans="1:5" ht="15" x14ac:dyDescent="0.25">
      <c r="A271" s="27">
        <v>42917</v>
      </c>
      <c r="B271" s="72" t="s">
        <v>91</v>
      </c>
      <c r="C271" s="79">
        <v>42.08926073034921</v>
      </c>
      <c r="D271" s="79">
        <v>15.162492840173902</v>
      </c>
      <c r="E271" s="79">
        <v>57.251753570523114</v>
      </c>
    </row>
    <row r="272" spans="1:5" ht="15" x14ac:dyDescent="0.25">
      <c r="A272" s="27">
        <v>42919</v>
      </c>
      <c r="B272" s="72" t="s">
        <v>93</v>
      </c>
      <c r="C272" s="79">
        <v>24.996478518965692</v>
      </c>
      <c r="D272" s="79">
        <v>23.295100110675119</v>
      </c>
      <c r="E272" s="79">
        <v>48.29157862964081</v>
      </c>
    </row>
    <row r="273" spans="1:5" ht="15" x14ac:dyDescent="0.25">
      <c r="A273" s="27">
        <v>42920</v>
      </c>
      <c r="B273" s="72" t="s">
        <v>94</v>
      </c>
      <c r="C273" s="79">
        <v>0</v>
      </c>
      <c r="D273" s="79">
        <v>5.8633333333333333</v>
      </c>
      <c r="E273" s="79">
        <v>5.8633333333333333</v>
      </c>
    </row>
    <row r="274" spans="1:5" ht="15" x14ac:dyDescent="0.25">
      <c r="A274" s="27">
        <v>42921</v>
      </c>
      <c r="B274" s="72" t="s">
        <v>95</v>
      </c>
      <c r="C274" s="79">
        <v>9.2911010558069389</v>
      </c>
      <c r="D274" s="79">
        <v>17.541478129713425</v>
      </c>
      <c r="E274" s="79">
        <v>26.832579185520363</v>
      </c>
    </row>
    <row r="275" spans="1:5" ht="15" x14ac:dyDescent="0.25">
      <c r="A275" s="27">
        <v>42922</v>
      </c>
      <c r="B275" s="72" t="s">
        <v>96</v>
      </c>
      <c r="C275" s="79">
        <v>6.4136904761904763</v>
      </c>
      <c r="D275" s="79">
        <v>77.157738095238102</v>
      </c>
      <c r="E275" s="79">
        <v>83.571428571428569</v>
      </c>
    </row>
    <row r="276" spans="1:5" ht="15" x14ac:dyDescent="0.25">
      <c r="A276" s="27">
        <v>42923</v>
      </c>
      <c r="B276" s="72" t="s">
        <v>97</v>
      </c>
      <c r="C276" s="79">
        <v>39.026828807051295</v>
      </c>
      <c r="D276" s="79">
        <v>16.010047441684549</v>
      </c>
      <c r="E276" s="79">
        <v>55.036876248735851</v>
      </c>
    </row>
    <row r="277" spans="1:5" ht="15" x14ac:dyDescent="0.25">
      <c r="A277" s="27">
        <v>42887</v>
      </c>
      <c r="B277" s="72" t="s">
        <v>91</v>
      </c>
      <c r="C277" s="79">
        <v>20.486917785045677</v>
      </c>
      <c r="D277" s="79">
        <v>10.692737115146047</v>
      </c>
      <c r="E277" s="79">
        <v>31.179654900191721</v>
      </c>
    </row>
    <row r="278" spans="1:5" ht="15" x14ac:dyDescent="0.25">
      <c r="A278" s="27">
        <v>42888</v>
      </c>
      <c r="B278" s="72" t="s">
        <v>92</v>
      </c>
      <c r="C278" s="79">
        <v>3.908450704225352</v>
      </c>
      <c r="D278" s="79">
        <v>16.666666666666668</v>
      </c>
      <c r="E278" s="79">
        <v>20.57511737089202</v>
      </c>
    </row>
    <row r="279" spans="1:5" ht="15" x14ac:dyDescent="0.25">
      <c r="A279" s="27">
        <v>42890</v>
      </c>
      <c r="B279" s="72" t="s">
        <v>94</v>
      </c>
      <c r="C279" s="79">
        <v>0</v>
      </c>
      <c r="D279" s="79">
        <v>3.3233333333333333</v>
      </c>
      <c r="E279" s="79">
        <v>3.3233333333333333</v>
      </c>
    </row>
    <row r="280" spans="1:5" ht="15" x14ac:dyDescent="0.25">
      <c r="A280" s="27">
        <v>42891</v>
      </c>
      <c r="B280" s="72" t="s">
        <v>95</v>
      </c>
      <c r="C280" s="79">
        <v>0.37707390648567118</v>
      </c>
      <c r="D280" s="79">
        <v>11.447963800904978</v>
      </c>
      <c r="E280" s="79">
        <v>11.825037707390649</v>
      </c>
    </row>
    <row r="281" spans="1:5" ht="15" x14ac:dyDescent="0.25">
      <c r="A281" s="27">
        <v>42892</v>
      </c>
      <c r="B281" s="72" t="s">
        <v>96</v>
      </c>
      <c r="C281" s="79">
        <v>2.0833333333333335</v>
      </c>
      <c r="D281" s="79">
        <v>49.791666666666664</v>
      </c>
      <c r="E281" s="79">
        <v>51.875</v>
      </c>
    </row>
    <row r="282" spans="1:5" ht="15" x14ac:dyDescent="0.25">
      <c r="A282" s="27">
        <v>42893</v>
      </c>
      <c r="B282" s="72" t="s">
        <v>97</v>
      </c>
      <c r="C282" s="79">
        <v>19.261746070928989</v>
      </c>
      <c r="D282" s="79">
        <v>11.325680901834938</v>
      </c>
      <c r="E282" s="79">
        <v>30.587426972763925</v>
      </c>
    </row>
    <row r="283" spans="1:5" ht="15" x14ac:dyDescent="0.25">
      <c r="A283" s="27">
        <v>42856</v>
      </c>
      <c r="B283" s="72" t="s">
        <v>91</v>
      </c>
      <c r="C283" s="79">
        <v>28.441224014134807</v>
      </c>
      <c r="D283" s="79">
        <v>15.205349422954024</v>
      </c>
      <c r="E283" s="79">
        <v>43.646573437088833</v>
      </c>
    </row>
    <row r="284" spans="1:5" ht="15" x14ac:dyDescent="0.25">
      <c r="A284" s="27">
        <v>42857</v>
      </c>
      <c r="B284" s="72" t="s">
        <v>92</v>
      </c>
      <c r="C284" s="79">
        <v>4.9061032863849769</v>
      </c>
      <c r="D284" s="79">
        <v>16.185446009389672</v>
      </c>
      <c r="E284" s="79">
        <v>21.091549295774648</v>
      </c>
    </row>
    <row r="285" spans="1:5" ht="15" x14ac:dyDescent="0.25">
      <c r="A285" s="27">
        <v>42858</v>
      </c>
      <c r="B285" s="72" t="s">
        <v>93</v>
      </c>
      <c r="C285" s="79">
        <v>19.090081892629662</v>
      </c>
      <c r="D285" s="79">
        <v>23.381862299059751</v>
      </c>
      <c r="E285" s="79">
        <v>42.471944191689417</v>
      </c>
    </row>
    <row r="286" spans="1:5" ht="15" x14ac:dyDescent="0.25">
      <c r="A286" s="27">
        <v>42860</v>
      </c>
      <c r="B286" s="72" t="s">
        <v>95</v>
      </c>
      <c r="C286" s="79">
        <v>0.1928374655647383</v>
      </c>
      <c r="D286" s="79">
        <v>4.1322314049586772</v>
      </c>
      <c r="E286" s="79">
        <v>4.3250688705234159</v>
      </c>
    </row>
    <row r="287" spans="1:5" ht="15" x14ac:dyDescent="0.25">
      <c r="A287" s="27">
        <v>42861</v>
      </c>
      <c r="B287" s="72" t="s">
        <v>96</v>
      </c>
      <c r="C287" s="79">
        <v>1.9345238095238095</v>
      </c>
      <c r="D287" s="79">
        <v>63.86904761904762</v>
      </c>
      <c r="E287" s="79">
        <v>65.803571428571431</v>
      </c>
    </row>
    <row r="288" spans="1:5" ht="15" x14ac:dyDescent="0.25">
      <c r="A288" s="27">
        <v>42862</v>
      </c>
      <c r="B288" s="72" t="s">
        <v>97</v>
      </c>
      <c r="C288" s="79">
        <v>26.57680183525606</v>
      </c>
      <c r="D288" s="79">
        <v>15.912594279678499</v>
      </c>
      <c r="E288" s="79">
        <v>42.489396114934564</v>
      </c>
    </row>
    <row r="289" spans="1:5" ht="15" x14ac:dyDescent="0.25">
      <c r="A289" s="27">
        <v>42826</v>
      </c>
      <c r="B289" s="72" t="s">
        <v>91</v>
      </c>
      <c r="C289" s="79">
        <v>28.457294838539905</v>
      </c>
      <c r="D289" s="79">
        <v>14.84258110597346</v>
      </c>
      <c r="E289" s="79">
        <v>43.299875944513367</v>
      </c>
    </row>
    <row r="290" spans="1:5" ht="15" x14ac:dyDescent="0.25">
      <c r="A290" s="27">
        <v>42827</v>
      </c>
      <c r="B290" s="72" t="s">
        <v>92</v>
      </c>
      <c r="C290" s="79">
        <v>3.5409035409035408</v>
      </c>
      <c r="D290" s="79">
        <v>13.015873015873016</v>
      </c>
      <c r="E290" s="79">
        <v>16.556776556776558</v>
      </c>
    </row>
    <row r="291" spans="1:5" ht="15" x14ac:dyDescent="0.25">
      <c r="A291" s="27">
        <v>42828</v>
      </c>
      <c r="B291" s="72" t="s">
        <v>93</v>
      </c>
      <c r="C291" s="79">
        <v>21.765241128298452</v>
      </c>
      <c r="D291" s="79">
        <v>23.247396623192802</v>
      </c>
      <c r="E291" s="79">
        <v>45.012637751491255</v>
      </c>
    </row>
    <row r="292" spans="1:5" ht="15" x14ac:dyDescent="0.25">
      <c r="A292" s="27">
        <v>42829</v>
      </c>
      <c r="B292" s="72" t="s">
        <v>94</v>
      </c>
      <c r="C292" s="79">
        <v>0</v>
      </c>
      <c r="D292" s="79">
        <v>2.2133333333333334</v>
      </c>
      <c r="E292" s="79">
        <v>2.2133333333333334</v>
      </c>
    </row>
    <row r="293" spans="1:5" ht="15" x14ac:dyDescent="0.25">
      <c r="A293" s="27">
        <v>42831</v>
      </c>
      <c r="B293" s="72" t="s">
        <v>96</v>
      </c>
      <c r="C293" s="79">
        <v>4.6726190476190474</v>
      </c>
      <c r="D293" s="79">
        <v>52.901785714285715</v>
      </c>
      <c r="E293" s="79">
        <v>57.574404761904759</v>
      </c>
    </row>
    <row r="294" spans="1:5" ht="15" x14ac:dyDescent="0.25">
      <c r="A294" s="27">
        <v>42832</v>
      </c>
      <c r="B294" s="72" t="s">
        <v>97</v>
      </c>
      <c r="C294" s="79">
        <v>26.823498336758867</v>
      </c>
      <c r="D294" s="79">
        <v>15.394349107297625</v>
      </c>
      <c r="E294" s="79">
        <v>42.217847444056495</v>
      </c>
    </row>
    <row r="295" spans="1:5" ht="15" x14ac:dyDescent="0.25">
      <c r="A295" s="27">
        <v>42795</v>
      </c>
      <c r="B295" s="72" t="s">
        <v>91</v>
      </c>
      <c r="C295" s="79">
        <v>25.92938235404684</v>
      </c>
      <c r="D295" s="79">
        <v>15.86528701928499</v>
      </c>
      <c r="E295" s="79">
        <v>41.794669373331828</v>
      </c>
    </row>
    <row r="296" spans="1:5" ht="15" x14ac:dyDescent="0.25">
      <c r="A296" s="27">
        <v>42796</v>
      </c>
      <c r="B296" s="72" t="s">
        <v>92</v>
      </c>
      <c r="C296" s="79">
        <v>3.0525030525030523</v>
      </c>
      <c r="D296" s="79">
        <v>10.830280830280831</v>
      </c>
      <c r="E296" s="79">
        <v>13.882783882783883</v>
      </c>
    </row>
    <row r="297" spans="1:5" ht="15" x14ac:dyDescent="0.25">
      <c r="A297" s="27">
        <v>42797</v>
      </c>
      <c r="B297" s="72" t="s">
        <v>93</v>
      </c>
      <c r="C297" s="79">
        <v>18.450674974039462</v>
      </c>
      <c r="D297" s="79">
        <v>21.238836967808929</v>
      </c>
      <c r="E297" s="79">
        <v>39.689511941848387</v>
      </c>
    </row>
    <row r="298" spans="1:5" ht="15" x14ac:dyDescent="0.25">
      <c r="A298" s="27">
        <v>42798</v>
      </c>
      <c r="B298" s="72" t="s">
        <v>94</v>
      </c>
      <c r="C298" s="79">
        <v>0</v>
      </c>
      <c r="D298" s="79">
        <v>1.4166666666666667</v>
      </c>
      <c r="E298" s="79">
        <v>1.4166666666666667</v>
      </c>
    </row>
    <row r="299" spans="1:5" ht="15" x14ac:dyDescent="0.25">
      <c r="A299" s="27">
        <v>42799</v>
      </c>
      <c r="B299" s="72" t="s">
        <v>95</v>
      </c>
      <c r="C299" s="79">
        <v>11.239669421487603</v>
      </c>
      <c r="D299" s="79">
        <v>18.539944903581269</v>
      </c>
      <c r="E299" s="79">
        <v>29.77961432506887</v>
      </c>
    </row>
    <row r="300" spans="1:5" ht="15" x14ac:dyDescent="0.25">
      <c r="A300" s="27">
        <v>42800</v>
      </c>
      <c r="B300" s="72" t="s">
        <v>96</v>
      </c>
      <c r="C300" s="79">
        <v>29.925595238095237</v>
      </c>
      <c r="D300" s="79">
        <v>16.547619047619047</v>
      </c>
      <c r="E300" s="79">
        <v>46.473214285714285</v>
      </c>
    </row>
    <row r="301" spans="1:5" ht="15" x14ac:dyDescent="0.25">
      <c r="A301" s="27">
        <v>42801</v>
      </c>
      <c r="B301" s="72" t="s">
        <v>97</v>
      </c>
      <c r="C301" s="79">
        <v>24.513268479915293</v>
      </c>
      <c r="D301" s="79">
        <v>15.912497518364106</v>
      </c>
      <c r="E301" s="79">
        <v>40.425765998279402</v>
      </c>
    </row>
    <row r="302" spans="1:5" ht="15" x14ac:dyDescent="0.25">
      <c r="A302" s="27">
        <v>42767</v>
      </c>
      <c r="B302" s="72" t="s">
        <v>91</v>
      </c>
      <c r="C302" s="79">
        <v>21.96966279463178</v>
      </c>
      <c r="D302" s="79">
        <v>13.83998721852562</v>
      </c>
      <c r="E302" s="79">
        <v>35.809650013157402</v>
      </c>
    </row>
    <row r="303" spans="1:5" ht="15" x14ac:dyDescent="0.25">
      <c r="A303" s="27">
        <v>42768</v>
      </c>
      <c r="B303" s="72" t="s">
        <v>92</v>
      </c>
      <c r="C303" s="79">
        <v>6.6957787481804951</v>
      </c>
      <c r="D303" s="79">
        <v>17.510917030567686</v>
      </c>
      <c r="E303" s="79">
        <v>24.20669577874818</v>
      </c>
    </row>
    <row r="304" spans="1:5" ht="15" x14ac:dyDescent="0.25">
      <c r="A304" s="27">
        <v>42769</v>
      </c>
      <c r="B304" s="72" t="s">
        <v>93</v>
      </c>
      <c r="C304" s="79">
        <v>15.87227414330218</v>
      </c>
      <c r="D304" s="79">
        <v>22.616822429906541</v>
      </c>
      <c r="E304" s="79">
        <v>38.48909657320872</v>
      </c>
    </row>
    <row r="305" spans="1:5" ht="15" x14ac:dyDescent="0.25">
      <c r="A305" s="27">
        <v>42770</v>
      </c>
      <c r="B305" s="72" t="s">
        <v>94</v>
      </c>
      <c r="C305" s="79">
        <v>0</v>
      </c>
      <c r="D305" s="79">
        <v>0.69666666666666666</v>
      </c>
      <c r="E305" s="79">
        <v>0.69666666666666666</v>
      </c>
    </row>
    <row r="306" spans="1:5" ht="15" x14ac:dyDescent="0.25">
      <c r="A306" s="27">
        <v>42771</v>
      </c>
      <c r="B306" s="72" t="s">
        <v>95</v>
      </c>
      <c r="C306" s="79">
        <v>8.1542699724517913</v>
      </c>
      <c r="D306" s="79">
        <v>12.947658402203857</v>
      </c>
      <c r="E306" s="79">
        <v>21.101928374655646</v>
      </c>
    </row>
    <row r="307" spans="1:5" ht="15" x14ac:dyDescent="0.25">
      <c r="A307" s="27">
        <v>42772</v>
      </c>
      <c r="B307" s="72" t="s">
        <v>96</v>
      </c>
      <c r="C307" s="79">
        <v>22.455357142857142</v>
      </c>
      <c r="D307" s="79">
        <v>15.133928571428571</v>
      </c>
      <c r="E307" s="79">
        <v>37.589285714285715</v>
      </c>
    </row>
    <row r="308" spans="1:5" ht="15" x14ac:dyDescent="0.25">
      <c r="A308" s="27">
        <v>42773</v>
      </c>
      <c r="B308" s="72" t="s">
        <v>97</v>
      </c>
      <c r="C308" s="79">
        <v>20.811885123720561</v>
      </c>
      <c r="D308" s="79">
        <v>14.238795587796879</v>
      </c>
      <c r="E308" s="79">
        <v>35.050680711517437</v>
      </c>
    </row>
    <row r="309" spans="1:5" ht="15" x14ac:dyDescent="0.25">
      <c r="A309" s="27">
        <v>42736</v>
      </c>
      <c r="B309" s="72" t="s">
        <v>91</v>
      </c>
      <c r="C309" s="79">
        <v>18.474493440096236</v>
      </c>
      <c r="D309" s="79">
        <v>12.602439757903838</v>
      </c>
      <c r="E309" s="79">
        <v>31.076933198000074</v>
      </c>
    </row>
    <row r="310" spans="1:5" ht="15" x14ac:dyDescent="0.25">
      <c r="A310" s="27">
        <v>42737</v>
      </c>
      <c r="B310" s="72" t="s">
        <v>92</v>
      </c>
      <c r="C310" s="79">
        <v>4.0756914119359537</v>
      </c>
      <c r="D310" s="79">
        <v>9.4614264919941782</v>
      </c>
      <c r="E310" s="79">
        <v>13.537117903930131</v>
      </c>
    </row>
    <row r="311" spans="1:5" ht="15" x14ac:dyDescent="0.25">
      <c r="A311" s="27">
        <v>42738</v>
      </c>
      <c r="B311" s="72" t="s">
        <v>93</v>
      </c>
      <c r="C311" s="79">
        <v>11.368639667705088</v>
      </c>
      <c r="D311" s="79">
        <v>18.11214953271028</v>
      </c>
      <c r="E311" s="79">
        <v>29.480789200415369</v>
      </c>
    </row>
    <row r="312" spans="1:5" ht="15" x14ac:dyDescent="0.25">
      <c r="A312" s="27">
        <v>42739</v>
      </c>
      <c r="B312" s="72" t="s">
        <v>94</v>
      </c>
      <c r="C312" s="79">
        <v>0.1</v>
      </c>
      <c r="D312" s="79">
        <v>8.0566666666666666</v>
      </c>
      <c r="E312" s="79">
        <v>8.1566666666666663</v>
      </c>
    </row>
    <row r="313" spans="1:5" ht="15" x14ac:dyDescent="0.25">
      <c r="A313" s="27">
        <v>42740</v>
      </c>
      <c r="B313" s="72" t="s">
        <v>95</v>
      </c>
      <c r="C313" s="79">
        <v>3.5143288084464555</v>
      </c>
      <c r="D313" s="79">
        <v>7.8582202111613872</v>
      </c>
      <c r="E313" s="79">
        <v>11.372549019607844</v>
      </c>
    </row>
    <row r="314" spans="1:5" ht="15" x14ac:dyDescent="0.25">
      <c r="A314" s="27">
        <v>42741</v>
      </c>
      <c r="B314" s="72" t="s">
        <v>96</v>
      </c>
      <c r="C314" s="79">
        <v>22.023809523809526</v>
      </c>
      <c r="D314" s="79">
        <v>15.773809523809524</v>
      </c>
      <c r="E314" s="79">
        <v>37.797619047619051</v>
      </c>
    </row>
    <row r="315" spans="1:5" ht="15" x14ac:dyDescent="0.25">
      <c r="A315" s="29">
        <v>42742</v>
      </c>
      <c r="B315" s="76" t="s">
        <v>97</v>
      </c>
      <c r="C315" s="80">
        <v>17.30992268041237</v>
      </c>
      <c r="D315" s="80">
        <v>12.901880121596616</v>
      </c>
      <c r="E315" s="80">
        <v>30.211802802008986</v>
      </c>
    </row>
    <row r="316" spans="1:5" ht="15" x14ac:dyDescent="0.25">
      <c r="A316" s="27"/>
      <c r="B316" s="72"/>
      <c r="C316" s="79"/>
      <c r="D316" s="79"/>
      <c r="E316" s="79"/>
    </row>
    <row r="317" spans="1:5" ht="12.75" x14ac:dyDescent="0.2">
      <c r="A317" s="26" t="s">
        <v>87</v>
      </c>
      <c r="B317" s="72"/>
      <c r="C317" s="79"/>
      <c r="D317" s="79"/>
      <c r="E317" s="79"/>
    </row>
    <row r="318" spans="1:5" ht="15" x14ac:dyDescent="0.25">
      <c r="A318" s="27"/>
      <c r="B318" s="72"/>
      <c r="C318" s="79"/>
      <c r="D318" s="79"/>
      <c r="E318" s="79"/>
    </row>
    <row r="319" spans="1:5" ht="15" x14ac:dyDescent="0.25">
      <c r="A319" s="27"/>
      <c r="B319" s="72"/>
      <c r="C319" s="79"/>
      <c r="D319" s="79"/>
      <c r="E319" s="79"/>
    </row>
    <row r="320" spans="1:5" ht="15" x14ac:dyDescent="0.25">
      <c r="A320" s="27"/>
      <c r="B320" s="72"/>
      <c r="C320" s="79"/>
      <c r="D320" s="79"/>
      <c r="E320" s="79"/>
    </row>
    <row r="321" spans="1:5" ht="15" x14ac:dyDescent="0.25">
      <c r="A321" s="27"/>
      <c r="B321" s="72"/>
      <c r="C321" s="79"/>
      <c r="D321" s="79"/>
      <c r="E321" s="79"/>
    </row>
    <row r="322" spans="1:5" ht="15" x14ac:dyDescent="0.25">
      <c r="A322" s="27"/>
      <c r="B322" s="72"/>
      <c r="C322" s="79"/>
      <c r="D322" s="79"/>
      <c r="E322" s="79"/>
    </row>
    <row r="323" spans="1:5" ht="15" x14ac:dyDescent="0.25">
      <c r="A323" s="27"/>
      <c r="B323" s="72"/>
      <c r="C323" s="79"/>
      <c r="D323" s="79"/>
      <c r="E323" s="79"/>
    </row>
    <row r="324" spans="1:5" ht="15" x14ac:dyDescent="0.25">
      <c r="A324" s="27"/>
      <c r="B324" s="72"/>
      <c r="C324" s="79"/>
      <c r="D324" s="79"/>
      <c r="E324" s="79"/>
    </row>
    <row r="325" spans="1:5" ht="15" x14ac:dyDescent="0.25">
      <c r="A325" s="27"/>
      <c r="B325" s="72"/>
      <c r="C325" s="79"/>
      <c r="D325" s="79"/>
      <c r="E325" s="79"/>
    </row>
    <row r="326" spans="1:5" ht="15" x14ac:dyDescent="0.25">
      <c r="A326" s="27"/>
      <c r="B326" s="72"/>
      <c r="C326" s="79"/>
      <c r="D326" s="79"/>
      <c r="E326" s="79"/>
    </row>
    <row r="327" spans="1:5" ht="15" x14ac:dyDescent="0.25">
      <c r="A327" s="27"/>
      <c r="B327" s="72"/>
      <c r="C327" s="79"/>
      <c r="D327" s="79"/>
      <c r="E327" s="79"/>
    </row>
    <row r="328" spans="1:5" ht="15" x14ac:dyDescent="0.25">
      <c r="A328" s="27"/>
      <c r="B328" s="72"/>
      <c r="C328" s="79"/>
      <c r="D328" s="79"/>
      <c r="E328" s="79"/>
    </row>
    <row r="329" spans="1:5" ht="15" x14ac:dyDescent="0.25">
      <c r="A329" s="27"/>
      <c r="B329" s="72"/>
      <c r="C329" s="79"/>
      <c r="D329" s="79"/>
      <c r="E329" s="79"/>
    </row>
    <row r="330" spans="1:5" ht="15" x14ac:dyDescent="0.25">
      <c r="A330" s="27"/>
      <c r="B330" s="72"/>
      <c r="C330" s="79"/>
      <c r="D330" s="79"/>
      <c r="E330" s="79"/>
    </row>
    <row r="331" spans="1:5" ht="15" x14ac:dyDescent="0.25">
      <c r="A331" s="27"/>
      <c r="B331" s="72"/>
      <c r="C331" s="79"/>
      <c r="D331" s="79"/>
      <c r="E331" s="79"/>
    </row>
    <row r="332" spans="1:5" ht="15" x14ac:dyDescent="0.25">
      <c r="A332" s="27"/>
      <c r="B332" s="72"/>
      <c r="C332" s="79"/>
      <c r="D332" s="79"/>
      <c r="E332" s="79"/>
    </row>
    <row r="333" spans="1:5" ht="15" x14ac:dyDescent="0.25">
      <c r="A333" s="27"/>
      <c r="B333" s="72"/>
      <c r="C333" s="79"/>
      <c r="D333" s="79"/>
      <c r="E333" s="79"/>
    </row>
    <row r="334" spans="1:5" ht="15" x14ac:dyDescent="0.25">
      <c r="A334" s="27"/>
      <c r="B334" s="72"/>
      <c r="C334" s="79"/>
      <c r="D334" s="79"/>
      <c r="E334" s="79"/>
    </row>
    <row r="335" spans="1:5" ht="15" x14ac:dyDescent="0.25">
      <c r="A335" s="27"/>
      <c r="B335" s="72"/>
      <c r="C335" s="79"/>
      <c r="D335" s="79"/>
      <c r="E335" s="79"/>
    </row>
    <row r="336" spans="1:5" ht="15" x14ac:dyDescent="0.25">
      <c r="A336" s="27"/>
      <c r="B336" s="72"/>
      <c r="C336" s="79"/>
      <c r="D336" s="79"/>
      <c r="E336" s="79"/>
    </row>
    <row r="337" spans="1:5" ht="15" x14ac:dyDescent="0.25">
      <c r="A337" s="27"/>
      <c r="B337" s="72"/>
      <c r="C337" s="79"/>
      <c r="D337" s="79"/>
      <c r="E337" s="79"/>
    </row>
    <row r="338" spans="1:5" ht="15" x14ac:dyDescent="0.25">
      <c r="A338" s="27"/>
      <c r="B338" s="72"/>
      <c r="C338" s="79"/>
      <c r="D338" s="79"/>
      <c r="E338" s="79"/>
    </row>
    <row r="339" spans="1:5" ht="15" x14ac:dyDescent="0.25">
      <c r="A339" s="27"/>
      <c r="B339" s="72"/>
      <c r="C339" s="79"/>
      <c r="D339" s="79"/>
      <c r="E339" s="79"/>
    </row>
    <row r="340" spans="1:5" ht="15" x14ac:dyDescent="0.25">
      <c r="A340" s="27"/>
      <c r="B340" s="72"/>
      <c r="C340" s="79"/>
      <c r="D340" s="79"/>
      <c r="E340" s="79"/>
    </row>
    <row r="341" spans="1:5" ht="15" x14ac:dyDescent="0.25">
      <c r="A341" s="27"/>
      <c r="B341" s="72"/>
      <c r="C341" s="79"/>
      <c r="D341" s="79"/>
      <c r="E341" s="79"/>
    </row>
    <row r="342" spans="1:5" ht="15" x14ac:dyDescent="0.25">
      <c r="A342" s="27"/>
      <c r="B342" s="72"/>
      <c r="C342" s="79"/>
      <c r="D342" s="79"/>
      <c r="E342" s="79"/>
    </row>
    <row r="343" spans="1:5" ht="15" x14ac:dyDescent="0.25">
      <c r="A343" s="27"/>
      <c r="B343" s="72"/>
      <c r="C343" s="79"/>
      <c r="D343" s="79"/>
      <c r="E343" s="79"/>
    </row>
    <row r="344" spans="1:5" ht="15" x14ac:dyDescent="0.25">
      <c r="A344" s="27"/>
      <c r="B344" s="72"/>
      <c r="C344" s="79"/>
      <c r="D344" s="79"/>
      <c r="E344" s="79"/>
    </row>
    <row r="345" spans="1:5" ht="15" x14ac:dyDescent="0.25">
      <c r="A345" s="27"/>
      <c r="B345" s="72"/>
      <c r="C345" s="79"/>
      <c r="D345" s="79"/>
      <c r="E345" s="79"/>
    </row>
    <row r="346" spans="1:5" ht="15" x14ac:dyDescent="0.25">
      <c r="A346" s="27"/>
      <c r="B346" s="72"/>
      <c r="C346" s="79"/>
      <c r="D346" s="79"/>
      <c r="E346" s="79"/>
    </row>
    <row r="347" spans="1:5" ht="15" x14ac:dyDescent="0.25">
      <c r="A347" s="27"/>
      <c r="B347" s="72"/>
      <c r="C347" s="79"/>
      <c r="D347" s="79"/>
      <c r="E347" s="79"/>
    </row>
    <row r="348" spans="1:5" ht="15" x14ac:dyDescent="0.25">
      <c r="A348" s="27"/>
      <c r="B348" s="72"/>
      <c r="C348" s="79"/>
      <c r="D348" s="79"/>
      <c r="E348" s="79"/>
    </row>
    <row r="349" spans="1:5" ht="15" x14ac:dyDescent="0.25">
      <c r="A349" s="27"/>
      <c r="B349" s="72"/>
      <c r="C349" s="79"/>
      <c r="D349" s="79"/>
      <c r="E349" s="79"/>
    </row>
    <row r="350" spans="1:5" ht="15" x14ac:dyDescent="0.25">
      <c r="A350" s="27"/>
      <c r="B350" s="72"/>
      <c r="C350" s="79"/>
      <c r="D350" s="79"/>
      <c r="E350" s="79"/>
    </row>
    <row r="351" spans="1:5" ht="15" x14ac:dyDescent="0.25">
      <c r="A351" s="27"/>
      <c r="B351" s="72"/>
      <c r="C351" s="79"/>
      <c r="D351" s="79"/>
      <c r="E351" s="79"/>
    </row>
    <row r="352" spans="1:5" ht="15" x14ac:dyDescent="0.25">
      <c r="A352" s="27"/>
      <c r="B352" s="72"/>
      <c r="C352" s="79"/>
      <c r="D352" s="79"/>
      <c r="E352" s="79"/>
    </row>
    <row r="353" spans="1:5" ht="15" x14ac:dyDescent="0.25">
      <c r="A353" s="27"/>
      <c r="B353" s="72"/>
      <c r="C353" s="79"/>
      <c r="D353" s="79"/>
      <c r="E353" s="79"/>
    </row>
    <row r="354" spans="1:5" ht="15" x14ac:dyDescent="0.25">
      <c r="A354" s="27"/>
      <c r="B354" s="72"/>
      <c r="C354" s="79"/>
      <c r="D354" s="79"/>
      <c r="E354" s="79"/>
    </row>
    <row r="355" spans="1:5" ht="15" x14ac:dyDescent="0.25">
      <c r="A355" s="27"/>
      <c r="B355" s="72"/>
      <c r="C355" s="79"/>
      <c r="D355" s="79"/>
      <c r="E355" s="79"/>
    </row>
    <row r="356" spans="1:5" ht="15" x14ac:dyDescent="0.25">
      <c r="A356" s="27"/>
      <c r="B356" s="72"/>
      <c r="C356" s="79"/>
      <c r="D356" s="79"/>
      <c r="E356" s="79"/>
    </row>
    <row r="357" spans="1:5" ht="15" x14ac:dyDescent="0.25">
      <c r="A357" s="27"/>
      <c r="B357" s="72"/>
      <c r="C357" s="79"/>
      <c r="D357" s="79"/>
      <c r="E357" s="79"/>
    </row>
    <row r="358" spans="1:5" ht="15" x14ac:dyDescent="0.25">
      <c r="A358" s="27"/>
      <c r="B358" s="72"/>
      <c r="C358" s="79"/>
      <c r="D358" s="79"/>
      <c r="E358" s="79"/>
    </row>
    <row r="359" spans="1:5" ht="15" x14ac:dyDescent="0.25">
      <c r="A359" s="27"/>
      <c r="B359" s="72"/>
      <c r="C359" s="79"/>
      <c r="D359" s="79"/>
      <c r="E359" s="79"/>
    </row>
    <row r="360" spans="1:5" ht="15" x14ac:dyDescent="0.25">
      <c r="A360" s="27"/>
      <c r="B360" s="72"/>
      <c r="C360" s="79"/>
      <c r="D360" s="79"/>
      <c r="E360" s="79"/>
    </row>
    <row r="361" spans="1:5" ht="15" x14ac:dyDescent="0.25">
      <c r="A361" s="27"/>
      <c r="B361" s="72"/>
      <c r="C361" s="79"/>
      <c r="D361" s="79"/>
      <c r="E361" s="79"/>
    </row>
    <row r="362" spans="1:5" ht="15" x14ac:dyDescent="0.25">
      <c r="A362" s="27"/>
      <c r="B362" s="72"/>
      <c r="C362" s="79"/>
      <c r="D362" s="79"/>
      <c r="E362" s="79"/>
    </row>
    <row r="363" spans="1:5" ht="15" x14ac:dyDescent="0.25">
      <c r="A363" s="27"/>
      <c r="B363" s="72"/>
      <c r="C363" s="79"/>
      <c r="D363" s="79"/>
      <c r="E363" s="79"/>
    </row>
    <row r="364" spans="1:5" ht="15" x14ac:dyDescent="0.25">
      <c r="A364" s="27"/>
      <c r="B364" s="72"/>
      <c r="C364" s="79"/>
      <c r="D364" s="79"/>
      <c r="E364" s="79"/>
    </row>
    <row r="365" spans="1:5" ht="15" x14ac:dyDescent="0.25">
      <c r="A365" s="27"/>
      <c r="B365" s="72"/>
      <c r="C365" s="79"/>
      <c r="D365" s="79"/>
      <c r="E365" s="79"/>
    </row>
    <row r="366" spans="1:5" ht="15" x14ac:dyDescent="0.25">
      <c r="A366" s="27"/>
      <c r="B366" s="72"/>
      <c r="C366" s="79"/>
      <c r="D366" s="79"/>
      <c r="E366" s="79"/>
    </row>
    <row r="367" spans="1:5" ht="15" x14ac:dyDescent="0.25">
      <c r="A367" s="27"/>
      <c r="B367" s="72"/>
      <c r="C367" s="79"/>
      <c r="D367" s="79"/>
      <c r="E367" s="79"/>
    </row>
    <row r="368" spans="1:5" ht="15" x14ac:dyDescent="0.25">
      <c r="A368" s="27"/>
      <c r="B368" s="72"/>
      <c r="C368" s="79"/>
      <c r="D368" s="79"/>
      <c r="E368" s="79"/>
    </row>
    <row r="369" spans="1:5" ht="15" x14ac:dyDescent="0.25">
      <c r="A369" s="27"/>
      <c r="B369" s="72"/>
      <c r="C369" s="79"/>
      <c r="D369" s="79"/>
      <c r="E369" s="79"/>
    </row>
    <row r="370" spans="1:5" ht="15" x14ac:dyDescent="0.25">
      <c r="A370" s="27"/>
      <c r="B370" s="72"/>
      <c r="C370" s="79"/>
      <c r="D370" s="79"/>
      <c r="E370" s="79"/>
    </row>
    <row r="371" spans="1:5" ht="15" x14ac:dyDescent="0.25">
      <c r="A371" s="27"/>
      <c r="B371" s="72"/>
      <c r="C371" s="79"/>
      <c r="D371" s="79"/>
      <c r="E371" s="79"/>
    </row>
    <row r="372" spans="1:5" ht="15" x14ac:dyDescent="0.25">
      <c r="A372" s="27"/>
      <c r="B372" s="72"/>
      <c r="C372" s="79"/>
      <c r="D372" s="79"/>
      <c r="E372" s="79"/>
    </row>
    <row r="373" spans="1:5" ht="15" x14ac:dyDescent="0.25">
      <c r="A373" s="27"/>
      <c r="B373" s="72"/>
      <c r="C373" s="79"/>
      <c r="D373" s="79"/>
      <c r="E373" s="79"/>
    </row>
    <row r="374" spans="1:5" ht="15" x14ac:dyDescent="0.25">
      <c r="A374" s="27"/>
      <c r="B374" s="72"/>
      <c r="C374" s="79"/>
      <c r="D374" s="79"/>
      <c r="E374" s="79"/>
    </row>
    <row r="375" spans="1:5" ht="15" x14ac:dyDescent="0.25">
      <c r="A375" s="27"/>
      <c r="B375" s="72"/>
      <c r="C375" s="79"/>
      <c r="D375" s="79"/>
      <c r="E375" s="79"/>
    </row>
    <row r="376" spans="1:5" ht="15" x14ac:dyDescent="0.25">
      <c r="A376" s="27"/>
      <c r="B376" s="72"/>
      <c r="C376" s="79"/>
      <c r="D376" s="79"/>
      <c r="E376" s="79"/>
    </row>
    <row r="377" spans="1:5" ht="15" x14ac:dyDescent="0.25">
      <c r="A377" s="27"/>
      <c r="B377" s="72"/>
      <c r="C377" s="79"/>
      <c r="D377" s="79"/>
      <c r="E377" s="79"/>
    </row>
    <row r="378" spans="1:5" ht="15" x14ac:dyDescent="0.25">
      <c r="A378" s="27"/>
      <c r="B378" s="72"/>
      <c r="C378" s="79"/>
      <c r="D378" s="79"/>
      <c r="E378" s="79"/>
    </row>
    <row r="379" spans="1:5" ht="15" x14ac:dyDescent="0.25">
      <c r="A379" s="27"/>
      <c r="B379" s="72"/>
      <c r="C379" s="79"/>
      <c r="D379" s="79"/>
      <c r="E379" s="79"/>
    </row>
    <row r="380" spans="1:5" ht="15" x14ac:dyDescent="0.25">
      <c r="A380" s="27"/>
      <c r="B380" s="72"/>
      <c r="C380" s="79"/>
      <c r="D380" s="79"/>
      <c r="E380" s="79"/>
    </row>
    <row r="381" spans="1:5" ht="15" x14ac:dyDescent="0.25">
      <c r="A381" s="27"/>
      <c r="B381" s="72"/>
      <c r="C381" s="79"/>
      <c r="D381" s="79"/>
      <c r="E381" s="79"/>
    </row>
    <row r="382" spans="1:5" ht="15" x14ac:dyDescent="0.25">
      <c r="A382" s="27"/>
      <c r="B382" s="72"/>
      <c r="C382" s="79"/>
      <c r="D382" s="79"/>
      <c r="E382" s="79"/>
    </row>
    <row r="383" spans="1:5" ht="15" x14ac:dyDescent="0.25">
      <c r="A383" s="27"/>
      <c r="B383" s="72"/>
      <c r="C383" s="79"/>
      <c r="D383" s="79"/>
      <c r="E383" s="79"/>
    </row>
    <row r="384" spans="1:5" ht="15" x14ac:dyDescent="0.25">
      <c r="A384" s="27"/>
      <c r="B384" s="72"/>
      <c r="C384" s="79"/>
      <c r="D384" s="79"/>
      <c r="E384" s="79"/>
    </row>
    <row r="385" spans="1:5" ht="15" x14ac:dyDescent="0.25">
      <c r="A385" s="27"/>
      <c r="B385" s="72"/>
      <c r="C385" s="79"/>
      <c r="D385" s="79"/>
      <c r="E385" s="79"/>
    </row>
    <row r="386" spans="1:5" ht="15" x14ac:dyDescent="0.25">
      <c r="A386" s="27"/>
      <c r="B386" s="72"/>
      <c r="C386" s="79"/>
      <c r="D386" s="79"/>
      <c r="E386" s="79"/>
    </row>
    <row r="387" spans="1:5" ht="15" x14ac:dyDescent="0.25">
      <c r="A387" s="27"/>
      <c r="B387" s="72"/>
      <c r="C387" s="79"/>
      <c r="D387" s="79"/>
      <c r="E387" s="79"/>
    </row>
    <row r="388" spans="1:5" ht="15" x14ac:dyDescent="0.25">
      <c r="A388" s="27"/>
      <c r="B388" s="72"/>
      <c r="C388" s="79"/>
      <c r="D388" s="79"/>
      <c r="E388" s="79"/>
    </row>
    <row r="389" spans="1:5" ht="15" x14ac:dyDescent="0.25">
      <c r="A389" s="27"/>
      <c r="B389" s="72"/>
      <c r="C389" s="79"/>
      <c r="D389" s="79"/>
      <c r="E389" s="79"/>
    </row>
    <row r="390" spans="1:5" ht="15" x14ac:dyDescent="0.25">
      <c r="A390" s="27"/>
      <c r="B390" s="72"/>
      <c r="C390" s="79"/>
      <c r="D390" s="79"/>
      <c r="E390" s="79"/>
    </row>
    <row r="391" spans="1:5" ht="15" x14ac:dyDescent="0.25">
      <c r="A391" s="27"/>
      <c r="B391" s="72"/>
      <c r="C391" s="79"/>
      <c r="D391" s="79"/>
      <c r="E391" s="79"/>
    </row>
    <row r="392" spans="1:5" ht="15" x14ac:dyDescent="0.25">
      <c r="A392" s="27"/>
      <c r="B392" s="72"/>
      <c r="C392" s="79"/>
      <c r="D392" s="79"/>
      <c r="E392" s="79"/>
    </row>
    <row r="393" spans="1:5" ht="15" x14ac:dyDescent="0.25">
      <c r="A393" s="27"/>
      <c r="B393" s="72"/>
      <c r="C393" s="79"/>
      <c r="D393" s="79"/>
      <c r="E393" s="79"/>
    </row>
    <row r="394" spans="1:5" ht="15" x14ac:dyDescent="0.25">
      <c r="A394" s="27"/>
      <c r="B394" s="72"/>
      <c r="C394" s="79"/>
      <c r="D394" s="79"/>
      <c r="E394" s="79"/>
    </row>
    <row r="395" spans="1:5" ht="15" x14ac:dyDescent="0.25">
      <c r="A395" s="27"/>
      <c r="B395" s="72"/>
      <c r="C395" s="79"/>
      <c r="D395" s="79"/>
      <c r="E395" s="79"/>
    </row>
    <row r="396" spans="1:5" ht="15" x14ac:dyDescent="0.25">
      <c r="A396" s="27"/>
      <c r="B396" s="72"/>
      <c r="C396" s="79"/>
      <c r="D396" s="79"/>
      <c r="E396" s="79"/>
    </row>
    <row r="397" spans="1:5" ht="15" x14ac:dyDescent="0.25">
      <c r="A397" s="27"/>
      <c r="B397" s="72"/>
      <c r="C397" s="79"/>
      <c r="D397" s="79"/>
      <c r="E397" s="79"/>
    </row>
    <row r="398" spans="1:5" ht="15" x14ac:dyDescent="0.25">
      <c r="A398" s="27"/>
      <c r="B398" s="72"/>
      <c r="C398" s="79"/>
      <c r="D398" s="79"/>
      <c r="E398" s="79"/>
    </row>
    <row r="399" spans="1:5" ht="15" x14ac:dyDescent="0.25">
      <c r="A399" s="27"/>
      <c r="B399" s="72"/>
      <c r="C399" s="79"/>
      <c r="D399" s="79"/>
      <c r="E399" s="79"/>
    </row>
    <row r="400" spans="1:5" ht="15" x14ac:dyDescent="0.25">
      <c r="A400" s="27"/>
      <c r="B400" s="72"/>
      <c r="C400" s="79"/>
      <c r="D400" s="79"/>
      <c r="E400" s="79"/>
    </row>
    <row r="401" spans="1:5" ht="15" x14ac:dyDescent="0.25">
      <c r="A401" s="27"/>
      <c r="B401" s="72"/>
      <c r="C401" s="79"/>
      <c r="D401" s="79"/>
      <c r="E401" s="79"/>
    </row>
    <row r="402" spans="1:5" ht="15" x14ac:dyDescent="0.25">
      <c r="A402" s="27"/>
      <c r="B402" s="72"/>
      <c r="C402" s="79"/>
      <c r="D402" s="79"/>
      <c r="E402" s="79"/>
    </row>
    <row r="403" spans="1:5" ht="15" x14ac:dyDescent="0.25">
      <c r="A403" s="27"/>
      <c r="B403" s="72"/>
      <c r="C403" s="79"/>
      <c r="D403" s="79"/>
      <c r="E403" s="79"/>
    </row>
    <row r="404" spans="1:5" ht="15" x14ac:dyDescent="0.25">
      <c r="A404" s="27"/>
      <c r="B404" s="72"/>
      <c r="C404" s="79"/>
      <c r="D404" s="79"/>
      <c r="E404" s="79"/>
    </row>
    <row r="405" spans="1:5" ht="15" x14ac:dyDescent="0.25">
      <c r="A405" s="27"/>
      <c r="B405" s="72"/>
      <c r="C405" s="79"/>
      <c r="D405" s="79"/>
      <c r="E405" s="79"/>
    </row>
    <row r="406" spans="1:5" ht="15" x14ac:dyDescent="0.25">
      <c r="A406" s="27"/>
      <c r="B406" s="72"/>
      <c r="C406" s="79"/>
      <c r="D406" s="79"/>
      <c r="E406" s="79"/>
    </row>
    <row r="407" spans="1:5" ht="15" x14ac:dyDescent="0.25">
      <c r="A407" s="27"/>
      <c r="B407" s="72"/>
      <c r="C407" s="79"/>
      <c r="D407" s="79"/>
      <c r="E407" s="79"/>
    </row>
    <row r="408" spans="1:5" ht="15" x14ac:dyDescent="0.25">
      <c r="A408" s="27"/>
      <c r="B408" s="72"/>
      <c r="C408" s="79"/>
      <c r="D408" s="79"/>
      <c r="E408" s="79"/>
    </row>
    <row r="409" spans="1:5" ht="15" x14ac:dyDescent="0.25">
      <c r="A409" s="27"/>
      <c r="B409" s="72"/>
      <c r="C409" s="79"/>
      <c r="D409" s="79"/>
      <c r="E409" s="79"/>
    </row>
    <row r="410" spans="1:5" ht="15" x14ac:dyDescent="0.25">
      <c r="A410" s="27"/>
      <c r="B410" s="72"/>
      <c r="C410" s="79"/>
      <c r="D410" s="79"/>
      <c r="E410" s="79"/>
    </row>
    <row r="411" spans="1:5" ht="15" x14ac:dyDescent="0.25">
      <c r="A411" s="27"/>
      <c r="B411" s="72"/>
      <c r="C411" s="79"/>
      <c r="D411" s="79"/>
      <c r="E411" s="79"/>
    </row>
    <row r="412" spans="1:5" ht="15" x14ac:dyDescent="0.25">
      <c r="A412" s="27"/>
      <c r="B412" s="72"/>
      <c r="C412" s="79"/>
      <c r="D412" s="79"/>
      <c r="E412" s="79"/>
    </row>
    <row r="413" spans="1:5" ht="15" x14ac:dyDescent="0.25">
      <c r="A413" s="27"/>
      <c r="B413" s="72"/>
      <c r="C413" s="79"/>
      <c r="D413" s="79"/>
      <c r="E413" s="79"/>
    </row>
    <row r="414" spans="1:5" ht="15" x14ac:dyDescent="0.25">
      <c r="A414" s="27"/>
      <c r="B414" s="72"/>
      <c r="C414" s="79"/>
      <c r="D414" s="79"/>
      <c r="E414" s="79"/>
    </row>
    <row r="415" spans="1:5" ht="15" x14ac:dyDescent="0.25">
      <c r="A415" s="27"/>
      <c r="B415" s="72"/>
      <c r="C415" s="79"/>
      <c r="D415" s="79"/>
      <c r="E415" s="79"/>
    </row>
    <row r="416" spans="1:5" ht="15" x14ac:dyDescent="0.25">
      <c r="A416" s="27"/>
      <c r="B416" s="72"/>
      <c r="C416" s="79"/>
      <c r="D416" s="79"/>
      <c r="E416" s="79"/>
    </row>
    <row r="417" spans="1:5" ht="15" x14ac:dyDescent="0.25">
      <c r="A417" s="27"/>
      <c r="B417" s="72"/>
      <c r="C417" s="79"/>
      <c r="D417" s="79"/>
      <c r="E417" s="79"/>
    </row>
    <row r="418" spans="1:5" ht="15" x14ac:dyDescent="0.25">
      <c r="A418" s="27"/>
      <c r="B418" s="72"/>
      <c r="C418" s="79"/>
      <c r="D418" s="79"/>
      <c r="E418" s="79"/>
    </row>
    <row r="419" spans="1:5" ht="15" x14ac:dyDescent="0.25">
      <c r="A419" s="27"/>
      <c r="B419" s="72"/>
      <c r="C419" s="79"/>
      <c r="D419" s="79"/>
      <c r="E419" s="79"/>
    </row>
    <row r="420" spans="1:5" ht="15" x14ac:dyDescent="0.25">
      <c r="A420" s="27"/>
      <c r="B420" s="72"/>
      <c r="C420" s="79"/>
      <c r="D420" s="79"/>
      <c r="E420" s="79"/>
    </row>
    <row r="421" spans="1:5" ht="15" x14ac:dyDescent="0.25">
      <c r="A421" s="27"/>
      <c r="B421" s="72"/>
      <c r="C421" s="79"/>
      <c r="D421" s="79"/>
      <c r="E421" s="79"/>
    </row>
    <row r="422" spans="1:5" ht="15" x14ac:dyDescent="0.25">
      <c r="A422" s="27"/>
      <c r="B422" s="72"/>
      <c r="C422" s="79"/>
      <c r="D422" s="79"/>
      <c r="E422" s="79"/>
    </row>
    <row r="423" spans="1:5" ht="15" x14ac:dyDescent="0.25">
      <c r="A423" s="27"/>
      <c r="B423" s="72"/>
      <c r="C423" s="79"/>
      <c r="D423" s="79"/>
      <c r="E423" s="79"/>
    </row>
    <row r="424" spans="1:5" ht="15" x14ac:dyDescent="0.25">
      <c r="A424" s="27"/>
      <c r="B424" s="72"/>
      <c r="C424" s="79"/>
      <c r="D424" s="79"/>
      <c r="E424" s="79"/>
    </row>
    <row r="425" spans="1:5" ht="15" x14ac:dyDescent="0.25">
      <c r="A425" s="27"/>
      <c r="B425" s="72"/>
      <c r="C425" s="79"/>
      <c r="D425" s="79"/>
      <c r="E425" s="79"/>
    </row>
    <row r="426" spans="1:5" ht="15" x14ac:dyDescent="0.25">
      <c r="A426" s="27"/>
      <c r="B426" s="72"/>
      <c r="C426" s="79"/>
      <c r="D426" s="79"/>
      <c r="E426" s="79"/>
    </row>
    <row r="427" spans="1:5" ht="15" x14ac:dyDescent="0.25">
      <c r="A427" s="27"/>
      <c r="B427" s="72"/>
      <c r="C427" s="79"/>
      <c r="D427" s="79"/>
      <c r="E427" s="79"/>
    </row>
    <row r="428" spans="1:5" ht="15" x14ac:dyDescent="0.25">
      <c r="A428" s="27"/>
      <c r="B428" s="72"/>
      <c r="C428" s="79"/>
      <c r="D428" s="79"/>
      <c r="E428" s="79"/>
    </row>
    <row r="429" spans="1:5" ht="15" x14ac:dyDescent="0.25">
      <c r="A429" s="27"/>
      <c r="B429" s="72"/>
      <c r="C429" s="79"/>
      <c r="D429" s="79"/>
      <c r="E429" s="79"/>
    </row>
    <row r="430" spans="1:5" ht="15" x14ac:dyDescent="0.25">
      <c r="A430" s="27"/>
      <c r="B430" s="72"/>
      <c r="C430" s="79"/>
      <c r="D430" s="79"/>
      <c r="E430" s="79"/>
    </row>
    <row r="431" spans="1:5" ht="15" x14ac:dyDescent="0.25">
      <c r="A431" s="27"/>
      <c r="B431" s="72"/>
      <c r="C431" s="79"/>
      <c r="D431" s="79"/>
      <c r="E431" s="79"/>
    </row>
    <row r="432" spans="1:5" ht="15" x14ac:dyDescent="0.25">
      <c r="A432" s="27"/>
      <c r="B432" s="72"/>
      <c r="C432" s="79"/>
      <c r="D432" s="79"/>
      <c r="E432" s="79"/>
    </row>
    <row r="433" spans="1:5" ht="15" x14ac:dyDescent="0.25">
      <c r="A433" s="27"/>
      <c r="B433" s="72"/>
      <c r="C433" s="79"/>
      <c r="D433" s="79"/>
      <c r="E433" s="79"/>
    </row>
    <row r="434" spans="1:5" ht="15" x14ac:dyDescent="0.25">
      <c r="A434" s="27"/>
      <c r="B434" s="72"/>
      <c r="C434" s="79"/>
      <c r="D434" s="79"/>
      <c r="E434" s="79"/>
    </row>
    <row r="435" spans="1:5" ht="15" x14ac:dyDescent="0.25">
      <c r="A435" s="27"/>
      <c r="B435" s="72"/>
      <c r="C435" s="79"/>
      <c r="D435" s="79"/>
      <c r="E435" s="79"/>
    </row>
    <row r="436" spans="1:5" ht="15" x14ac:dyDescent="0.25">
      <c r="A436" s="27"/>
      <c r="B436" s="72"/>
      <c r="C436" s="79"/>
      <c r="D436" s="79"/>
      <c r="E436" s="79"/>
    </row>
    <row r="437" spans="1:5" ht="15" x14ac:dyDescent="0.25">
      <c r="A437" s="27"/>
      <c r="B437" s="72"/>
      <c r="C437" s="79"/>
      <c r="D437" s="79"/>
      <c r="E437" s="79"/>
    </row>
    <row r="438" spans="1:5" ht="15" x14ac:dyDescent="0.25">
      <c r="A438" s="27"/>
      <c r="B438" s="72"/>
      <c r="C438" s="79"/>
      <c r="D438" s="79"/>
      <c r="E438" s="79"/>
    </row>
    <row r="439" spans="1:5" ht="15" x14ac:dyDescent="0.25">
      <c r="A439" s="27"/>
      <c r="B439" s="72"/>
      <c r="C439" s="79"/>
      <c r="D439" s="79"/>
      <c r="E439" s="79"/>
    </row>
    <row r="440" spans="1:5" ht="15" x14ac:dyDescent="0.25">
      <c r="A440" s="27"/>
      <c r="B440" s="72"/>
      <c r="C440" s="79"/>
      <c r="D440" s="79"/>
      <c r="E440" s="79"/>
    </row>
    <row r="441" spans="1:5" ht="15" x14ac:dyDescent="0.25">
      <c r="A441" s="27"/>
      <c r="B441" s="72"/>
      <c r="C441" s="79"/>
      <c r="D441" s="79"/>
      <c r="E441" s="79"/>
    </row>
    <row r="442" spans="1:5" ht="15" x14ac:dyDescent="0.25">
      <c r="A442" s="27"/>
      <c r="B442" s="72"/>
      <c r="C442" s="79"/>
      <c r="D442" s="79"/>
      <c r="E442" s="79"/>
    </row>
    <row r="443" spans="1:5" ht="15" x14ac:dyDescent="0.25">
      <c r="A443" s="27"/>
      <c r="B443" s="72"/>
      <c r="C443" s="79"/>
      <c r="D443" s="79"/>
      <c r="E443" s="79"/>
    </row>
    <row r="444" spans="1:5" ht="15" x14ac:dyDescent="0.25">
      <c r="A444" s="27"/>
      <c r="B444" s="72"/>
      <c r="C444" s="79"/>
      <c r="D444" s="79"/>
      <c r="E444" s="79"/>
    </row>
    <row r="445" spans="1:5" ht="15" x14ac:dyDescent="0.25">
      <c r="A445" s="27"/>
      <c r="B445" s="72"/>
      <c r="C445" s="79"/>
      <c r="D445" s="79"/>
      <c r="E445" s="79"/>
    </row>
    <row r="446" spans="1:5" ht="15" x14ac:dyDescent="0.25">
      <c r="A446" s="27"/>
      <c r="B446" s="72"/>
      <c r="C446" s="79"/>
      <c r="D446" s="79"/>
      <c r="E446" s="79"/>
    </row>
    <row r="447" spans="1:5" ht="15" x14ac:dyDescent="0.25">
      <c r="A447" s="27"/>
      <c r="B447" s="72"/>
      <c r="C447" s="79"/>
      <c r="D447" s="79"/>
      <c r="E447" s="79"/>
    </row>
    <row r="448" spans="1:5" ht="15" x14ac:dyDescent="0.25">
      <c r="A448" s="27"/>
      <c r="B448" s="72"/>
      <c r="C448" s="79"/>
      <c r="D448" s="79"/>
      <c r="E448" s="79"/>
    </row>
    <row r="449" spans="1:5" ht="15" x14ac:dyDescent="0.25">
      <c r="A449" s="27"/>
      <c r="B449" s="72"/>
      <c r="C449" s="79"/>
      <c r="D449" s="79"/>
      <c r="E449" s="79"/>
    </row>
    <row r="450" spans="1:5" ht="15" x14ac:dyDescent="0.25">
      <c r="A450" s="27"/>
      <c r="B450" s="72"/>
      <c r="C450" s="79"/>
      <c r="D450" s="79"/>
      <c r="E450" s="79"/>
    </row>
    <row r="451" spans="1:5" ht="15" x14ac:dyDescent="0.25">
      <c r="A451" s="27"/>
      <c r="B451" s="72"/>
      <c r="C451" s="79"/>
      <c r="D451" s="79"/>
      <c r="E451" s="79"/>
    </row>
    <row r="452" spans="1:5" ht="15" x14ac:dyDescent="0.25">
      <c r="A452" s="27"/>
      <c r="B452" s="72"/>
      <c r="C452" s="79"/>
      <c r="D452" s="79"/>
      <c r="E452" s="79"/>
    </row>
    <row r="453" spans="1:5" ht="15" x14ac:dyDescent="0.25">
      <c r="A453" s="27"/>
      <c r="B453" s="72"/>
      <c r="C453" s="79"/>
      <c r="D453" s="79"/>
      <c r="E453" s="79"/>
    </row>
    <row r="454" spans="1:5" ht="15" x14ac:dyDescent="0.25">
      <c r="A454" s="27"/>
      <c r="B454" s="72"/>
      <c r="C454" s="79"/>
      <c r="D454" s="79"/>
      <c r="E454" s="79"/>
    </row>
    <row r="455" spans="1:5" ht="15" x14ac:dyDescent="0.25">
      <c r="A455" s="27"/>
      <c r="B455" s="72"/>
      <c r="C455" s="79"/>
      <c r="D455" s="79"/>
      <c r="E455" s="79"/>
    </row>
    <row r="456" spans="1:5" ht="15" x14ac:dyDescent="0.25">
      <c r="A456" s="27"/>
      <c r="B456" s="72"/>
      <c r="C456" s="79"/>
      <c r="D456" s="79"/>
      <c r="E456" s="79"/>
    </row>
    <row r="457" spans="1:5" ht="15" x14ac:dyDescent="0.25">
      <c r="A457" s="27"/>
      <c r="B457" s="72"/>
      <c r="C457" s="79"/>
      <c r="D457" s="79"/>
      <c r="E457" s="79"/>
    </row>
    <row r="458" spans="1:5" ht="15" x14ac:dyDescent="0.25">
      <c r="A458" s="27"/>
      <c r="B458" s="72"/>
      <c r="C458" s="79"/>
      <c r="D458" s="79"/>
      <c r="E458" s="79"/>
    </row>
    <row r="459" spans="1:5" ht="15" x14ac:dyDescent="0.25">
      <c r="A459" s="27"/>
      <c r="B459" s="72"/>
      <c r="C459" s="79"/>
      <c r="D459" s="79"/>
      <c r="E459" s="79"/>
    </row>
    <row r="460" spans="1:5" ht="15" x14ac:dyDescent="0.25">
      <c r="A460" s="27"/>
      <c r="B460" s="72"/>
      <c r="C460" s="79"/>
      <c r="D460" s="79"/>
      <c r="E460" s="79"/>
    </row>
    <row r="461" spans="1:5" ht="15" x14ac:dyDescent="0.25">
      <c r="A461" s="27"/>
      <c r="B461" s="72"/>
      <c r="C461" s="79"/>
      <c r="D461" s="79"/>
      <c r="E461" s="79"/>
    </row>
    <row r="462" spans="1:5" ht="15" x14ac:dyDescent="0.25">
      <c r="A462" s="27"/>
      <c r="B462" s="72"/>
      <c r="C462" s="79"/>
      <c r="D462" s="79"/>
      <c r="E462" s="79"/>
    </row>
    <row r="463" spans="1:5" ht="15" x14ac:dyDescent="0.25">
      <c r="A463" s="27"/>
      <c r="B463" s="72"/>
      <c r="C463" s="79"/>
      <c r="D463" s="79"/>
      <c r="E463" s="79"/>
    </row>
    <row r="464" spans="1:5" ht="15" x14ac:dyDescent="0.25">
      <c r="A464" s="27"/>
      <c r="B464" s="72"/>
      <c r="C464" s="79"/>
      <c r="D464" s="79"/>
      <c r="E464" s="79"/>
    </row>
    <row r="465" spans="1:5" ht="15" x14ac:dyDescent="0.25">
      <c r="A465" s="27"/>
      <c r="B465" s="72"/>
      <c r="C465" s="79"/>
      <c r="D465" s="79"/>
      <c r="E465" s="79"/>
    </row>
    <row r="466" spans="1:5" ht="15" x14ac:dyDescent="0.25">
      <c r="A466" s="27"/>
      <c r="B466" s="72"/>
      <c r="C466" s="79"/>
      <c r="D466" s="79"/>
      <c r="E466" s="79"/>
    </row>
    <row r="467" spans="1:5" ht="15" x14ac:dyDescent="0.25">
      <c r="A467" s="27"/>
      <c r="B467" s="72"/>
      <c r="C467" s="79"/>
      <c r="D467" s="79"/>
      <c r="E467" s="79"/>
    </row>
    <row r="468" spans="1:5" ht="15" x14ac:dyDescent="0.25">
      <c r="A468" s="27"/>
      <c r="B468" s="72"/>
      <c r="C468" s="79"/>
      <c r="D468" s="79"/>
      <c r="E468" s="79"/>
    </row>
    <row r="469" spans="1:5" ht="15" x14ac:dyDescent="0.25">
      <c r="A469" s="27"/>
      <c r="B469" s="72"/>
      <c r="C469" s="79"/>
      <c r="D469" s="79"/>
      <c r="E469" s="79"/>
    </row>
    <row r="470" spans="1:5" ht="15" x14ac:dyDescent="0.25">
      <c r="A470" s="27"/>
      <c r="B470" s="72"/>
      <c r="C470" s="79"/>
      <c r="D470" s="79"/>
      <c r="E470" s="79"/>
    </row>
    <row r="471" spans="1:5" ht="15" x14ac:dyDescent="0.25">
      <c r="A471" s="27"/>
      <c r="B471" s="72"/>
      <c r="C471" s="79"/>
      <c r="D471" s="79"/>
      <c r="E471" s="79"/>
    </row>
    <row r="472" spans="1:5" ht="15" x14ac:dyDescent="0.25">
      <c r="A472" s="27"/>
      <c r="B472" s="72"/>
      <c r="C472" s="79"/>
      <c r="D472" s="79"/>
      <c r="E472" s="79"/>
    </row>
    <row r="473" spans="1:5" ht="15" x14ac:dyDescent="0.25">
      <c r="A473" s="27"/>
      <c r="B473" s="72"/>
      <c r="C473" s="79"/>
      <c r="D473" s="79"/>
      <c r="E473" s="79"/>
    </row>
    <row r="474" spans="1:5" ht="15" x14ac:dyDescent="0.25">
      <c r="A474" s="27"/>
      <c r="B474" s="72"/>
      <c r="C474" s="79"/>
      <c r="D474" s="79"/>
      <c r="E474" s="79"/>
    </row>
    <row r="475" spans="1:5" ht="15" x14ac:dyDescent="0.25">
      <c r="A475" s="27"/>
      <c r="B475" s="72"/>
      <c r="C475" s="79"/>
      <c r="D475" s="79"/>
      <c r="E475" s="79"/>
    </row>
    <row r="476" spans="1:5" ht="15" x14ac:dyDescent="0.25">
      <c r="A476" s="27"/>
      <c r="B476" s="72"/>
      <c r="C476" s="79"/>
      <c r="D476" s="79"/>
      <c r="E476" s="79"/>
    </row>
    <row r="477" spans="1:5" ht="15" x14ac:dyDescent="0.25">
      <c r="A477" s="27"/>
      <c r="B477" s="72"/>
      <c r="C477" s="79"/>
      <c r="D477" s="79"/>
      <c r="E477" s="79"/>
    </row>
    <row r="478" spans="1:5" ht="15" x14ac:dyDescent="0.25">
      <c r="A478" s="27"/>
      <c r="B478" s="72"/>
      <c r="C478" s="79"/>
      <c r="D478" s="79"/>
      <c r="E478" s="79"/>
    </row>
    <row r="479" spans="1:5" ht="15" x14ac:dyDescent="0.25">
      <c r="A479" s="27"/>
      <c r="B479" s="72"/>
      <c r="C479" s="79"/>
      <c r="D479" s="79"/>
      <c r="E479" s="79"/>
    </row>
    <row r="480" spans="1:5" ht="15" x14ac:dyDescent="0.25">
      <c r="A480" s="27"/>
      <c r="B480" s="72"/>
      <c r="C480" s="79"/>
      <c r="D480" s="79"/>
      <c r="E480" s="79"/>
    </row>
    <row r="481" spans="1:5" ht="15" x14ac:dyDescent="0.25">
      <c r="A481" s="27"/>
      <c r="B481" s="72"/>
      <c r="C481" s="79"/>
      <c r="D481" s="79"/>
      <c r="E481" s="79"/>
    </row>
    <row r="482" spans="1:5" ht="15" x14ac:dyDescent="0.25">
      <c r="A482" s="27"/>
      <c r="B482" s="72"/>
      <c r="C482" s="79"/>
      <c r="D482" s="79"/>
      <c r="E482" s="79"/>
    </row>
    <row r="483" spans="1:5" ht="15" x14ac:dyDescent="0.25">
      <c r="A483" s="27"/>
      <c r="B483" s="72"/>
      <c r="C483" s="79"/>
      <c r="D483" s="79"/>
      <c r="E483" s="79"/>
    </row>
    <row r="484" spans="1:5" ht="15" x14ac:dyDescent="0.25">
      <c r="A484" s="27"/>
      <c r="B484" s="72"/>
      <c r="C484" s="79"/>
      <c r="D484" s="79"/>
      <c r="E484" s="79"/>
    </row>
    <row r="485" spans="1:5" ht="15" x14ac:dyDescent="0.25">
      <c r="A485" s="27"/>
      <c r="B485" s="72"/>
      <c r="C485" s="79"/>
      <c r="D485" s="79"/>
      <c r="E485" s="79"/>
    </row>
    <row r="486" spans="1:5" ht="15" x14ac:dyDescent="0.25">
      <c r="A486" s="27"/>
      <c r="B486" s="72"/>
      <c r="C486" s="79"/>
      <c r="D486" s="79"/>
      <c r="E486" s="79"/>
    </row>
    <row r="487" spans="1:5" ht="15" x14ac:dyDescent="0.25">
      <c r="A487" s="27"/>
      <c r="B487" s="72"/>
      <c r="C487" s="79"/>
      <c r="D487" s="79"/>
      <c r="E487" s="79"/>
    </row>
    <row r="488" spans="1:5" ht="15" x14ac:dyDescent="0.25">
      <c r="A488" s="27"/>
      <c r="B488" s="72"/>
      <c r="C488" s="79"/>
      <c r="D488" s="79"/>
      <c r="E488" s="79"/>
    </row>
    <row r="489" spans="1:5" ht="15" x14ac:dyDescent="0.25">
      <c r="A489" s="27"/>
      <c r="B489" s="72"/>
      <c r="C489" s="79"/>
      <c r="D489" s="79"/>
      <c r="E489" s="79"/>
    </row>
    <row r="490" spans="1:5" ht="15" x14ac:dyDescent="0.25">
      <c r="A490" s="27"/>
      <c r="B490" s="72"/>
      <c r="C490" s="79"/>
      <c r="D490" s="79"/>
      <c r="E490" s="79"/>
    </row>
    <row r="491" spans="1:5" ht="15" x14ac:dyDescent="0.25">
      <c r="A491" s="27"/>
      <c r="B491" s="72"/>
      <c r="C491" s="79"/>
      <c r="D491" s="79"/>
      <c r="E491" s="79"/>
    </row>
    <row r="492" spans="1:5" ht="15" x14ac:dyDescent="0.25">
      <c r="A492" s="27"/>
      <c r="B492" s="72"/>
      <c r="C492" s="79"/>
      <c r="D492" s="79"/>
      <c r="E492" s="79"/>
    </row>
    <row r="493" spans="1:5" ht="15" x14ac:dyDescent="0.25">
      <c r="A493" s="27"/>
      <c r="B493" s="72"/>
      <c r="C493" s="79"/>
      <c r="D493" s="79"/>
      <c r="E493" s="79"/>
    </row>
    <row r="494" spans="1:5" ht="15" x14ac:dyDescent="0.25">
      <c r="A494" s="27"/>
      <c r="B494" s="72"/>
      <c r="C494" s="79"/>
      <c r="D494" s="79"/>
      <c r="E494" s="79"/>
    </row>
    <row r="495" spans="1:5" ht="15" x14ac:dyDescent="0.25">
      <c r="A495" s="27"/>
      <c r="B495" s="72"/>
      <c r="C495" s="79"/>
      <c r="D495" s="79"/>
      <c r="E495" s="79"/>
    </row>
    <row r="496" spans="1:5" ht="15" x14ac:dyDescent="0.25">
      <c r="A496" s="27"/>
      <c r="B496" s="72"/>
      <c r="C496" s="79"/>
      <c r="D496" s="79"/>
      <c r="E496" s="79"/>
    </row>
    <row r="497" spans="1:5" ht="15" x14ac:dyDescent="0.25">
      <c r="A497" s="27"/>
      <c r="B497" s="72"/>
      <c r="C497" s="79"/>
      <c r="D497" s="79"/>
      <c r="E497" s="79"/>
    </row>
    <row r="498" spans="1:5" ht="15" x14ac:dyDescent="0.25">
      <c r="A498" s="27"/>
      <c r="B498" s="72"/>
      <c r="C498" s="79"/>
      <c r="D498" s="79"/>
      <c r="E498" s="79"/>
    </row>
    <row r="499" spans="1:5" ht="15" x14ac:dyDescent="0.25">
      <c r="A499" s="27"/>
      <c r="B499" s="72"/>
      <c r="C499" s="79"/>
      <c r="D499" s="79"/>
      <c r="E499" s="79"/>
    </row>
    <row r="500" spans="1:5" ht="15" x14ac:dyDescent="0.25">
      <c r="A500" s="27"/>
      <c r="B500" s="72"/>
      <c r="C500" s="79"/>
      <c r="D500" s="79"/>
      <c r="E500" s="79"/>
    </row>
    <row r="501" spans="1:5" ht="15" x14ac:dyDescent="0.25">
      <c r="A501" s="27"/>
      <c r="B501" s="72"/>
      <c r="C501" s="79"/>
      <c r="D501" s="79"/>
      <c r="E501" s="79"/>
    </row>
    <row r="502" spans="1:5" ht="15" x14ac:dyDescent="0.25">
      <c r="A502" s="27"/>
      <c r="B502" s="72"/>
      <c r="C502" s="79"/>
      <c r="D502" s="79"/>
      <c r="E502" s="79"/>
    </row>
    <row r="503" spans="1:5" ht="15" x14ac:dyDescent="0.25">
      <c r="A503" s="27"/>
      <c r="B503" s="72"/>
      <c r="C503" s="79"/>
      <c r="D503" s="79"/>
      <c r="E503" s="79"/>
    </row>
    <row r="504" spans="1:5" ht="15" x14ac:dyDescent="0.25">
      <c r="A504" s="27"/>
      <c r="B504" s="72"/>
      <c r="C504" s="79"/>
      <c r="D504" s="79"/>
      <c r="E504" s="79"/>
    </row>
    <row r="505" spans="1:5" ht="15" x14ac:dyDescent="0.25">
      <c r="A505" s="27"/>
      <c r="B505" s="72"/>
      <c r="C505" s="79"/>
      <c r="D505" s="79"/>
      <c r="E505" s="79"/>
    </row>
    <row r="506" spans="1:5" ht="15" x14ac:dyDescent="0.25">
      <c r="A506" s="27"/>
      <c r="B506" s="72"/>
      <c r="C506" s="79"/>
      <c r="D506" s="79"/>
      <c r="E506" s="79"/>
    </row>
    <row r="507" spans="1:5" ht="15" x14ac:dyDescent="0.25">
      <c r="A507" s="27"/>
      <c r="B507" s="72"/>
      <c r="C507" s="79"/>
      <c r="D507" s="79"/>
      <c r="E507" s="79"/>
    </row>
    <row r="508" spans="1:5" ht="15" x14ac:dyDescent="0.25">
      <c r="A508" s="27"/>
      <c r="B508" s="72"/>
      <c r="C508" s="79"/>
      <c r="D508" s="79"/>
      <c r="E508" s="79"/>
    </row>
    <row r="509" spans="1:5" ht="15" x14ac:dyDescent="0.25">
      <c r="A509" s="27"/>
      <c r="B509" s="72"/>
      <c r="C509" s="79"/>
      <c r="D509" s="79"/>
      <c r="E509" s="79"/>
    </row>
    <row r="510" spans="1:5" ht="15" x14ac:dyDescent="0.25">
      <c r="A510" s="27"/>
      <c r="B510" s="72"/>
      <c r="C510" s="79"/>
      <c r="D510" s="79"/>
      <c r="E510" s="79"/>
    </row>
    <row r="511" spans="1:5" ht="15" x14ac:dyDescent="0.25">
      <c r="A511" s="27"/>
      <c r="B511" s="72"/>
      <c r="C511" s="79"/>
      <c r="D511" s="79"/>
      <c r="E511" s="79"/>
    </row>
    <row r="512" spans="1:5" ht="15" x14ac:dyDescent="0.25">
      <c r="A512" s="27"/>
      <c r="B512" s="72"/>
      <c r="C512" s="79"/>
      <c r="D512" s="79"/>
      <c r="E512" s="79"/>
    </row>
    <row r="513" spans="1:5" ht="15" x14ac:dyDescent="0.25">
      <c r="A513" s="27"/>
      <c r="B513" s="72"/>
      <c r="C513" s="79"/>
      <c r="D513" s="79"/>
      <c r="E513" s="79"/>
    </row>
    <row r="514" spans="1:5" ht="15" x14ac:dyDescent="0.25">
      <c r="A514" s="27"/>
      <c r="B514" s="72"/>
      <c r="C514" s="79"/>
      <c r="D514" s="79"/>
      <c r="E514" s="79"/>
    </row>
    <row r="515" spans="1:5" ht="15" x14ac:dyDescent="0.25">
      <c r="A515" s="27"/>
      <c r="B515" s="72"/>
      <c r="C515" s="79"/>
      <c r="D515" s="79"/>
      <c r="E515" s="79"/>
    </row>
    <row r="516" spans="1:5" ht="15" x14ac:dyDescent="0.25">
      <c r="A516" s="27"/>
      <c r="B516" s="72"/>
      <c r="C516" s="79"/>
      <c r="D516" s="79"/>
      <c r="E516" s="79"/>
    </row>
    <row r="517" spans="1:5" ht="15" x14ac:dyDescent="0.25">
      <c r="A517" s="27"/>
      <c r="B517" s="72"/>
      <c r="C517" s="79"/>
      <c r="D517" s="79"/>
      <c r="E517" s="79"/>
    </row>
    <row r="518" spans="1:5" ht="15" x14ac:dyDescent="0.25">
      <c r="A518" s="27"/>
      <c r="B518" s="72"/>
      <c r="C518" s="79"/>
      <c r="D518" s="79"/>
      <c r="E518" s="79"/>
    </row>
    <row r="519" spans="1:5" ht="15" x14ac:dyDescent="0.25">
      <c r="A519" s="27"/>
      <c r="B519" s="72"/>
      <c r="C519" s="79"/>
      <c r="D519" s="79"/>
      <c r="E519" s="79"/>
    </row>
    <row r="520" spans="1:5" ht="15" x14ac:dyDescent="0.25">
      <c r="A520" s="27"/>
      <c r="B520" s="72"/>
      <c r="C520" s="79"/>
      <c r="D520" s="79"/>
      <c r="E520" s="79"/>
    </row>
    <row r="521" spans="1:5" ht="15" x14ac:dyDescent="0.25">
      <c r="A521" s="27"/>
      <c r="B521" s="72"/>
      <c r="C521" s="79"/>
      <c r="D521" s="79"/>
      <c r="E521" s="79"/>
    </row>
    <row r="522" spans="1:5" ht="15" x14ac:dyDescent="0.25">
      <c r="A522" s="27"/>
      <c r="B522" s="72"/>
      <c r="C522" s="79"/>
      <c r="D522" s="79"/>
      <c r="E522" s="79"/>
    </row>
    <row r="523" spans="1:5" ht="15" x14ac:dyDescent="0.25">
      <c r="A523" s="27"/>
      <c r="B523" s="72"/>
      <c r="C523" s="79"/>
      <c r="D523" s="79"/>
      <c r="E523" s="79"/>
    </row>
    <row r="524" spans="1:5" ht="15" x14ac:dyDescent="0.25">
      <c r="A524" s="27"/>
      <c r="B524" s="72"/>
      <c r="C524" s="79"/>
      <c r="D524" s="79"/>
      <c r="E524" s="79"/>
    </row>
    <row r="525" spans="1:5" ht="15" x14ac:dyDescent="0.25">
      <c r="A525" s="27"/>
      <c r="B525" s="72"/>
      <c r="C525" s="79"/>
      <c r="D525" s="79"/>
      <c r="E525" s="79"/>
    </row>
    <row r="526" spans="1:5" ht="15" x14ac:dyDescent="0.25">
      <c r="A526" s="27"/>
      <c r="B526" s="72"/>
      <c r="C526" s="79"/>
      <c r="D526" s="79"/>
      <c r="E526" s="79"/>
    </row>
    <row r="527" spans="1:5" ht="15" x14ac:dyDescent="0.25">
      <c r="A527" s="27"/>
      <c r="B527" s="72"/>
      <c r="C527" s="79"/>
      <c r="D527" s="79"/>
      <c r="E527" s="79"/>
    </row>
    <row r="528" spans="1:5" ht="15" x14ac:dyDescent="0.25">
      <c r="A528" s="27"/>
      <c r="B528" s="72"/>
      <c r="C528" s="79"/>
      <c r="D528" s="79"/>
      <c r="E528" s="79"/>
    </row>
    <row r="529" spans="1:5" ht="15" x14ac:dyDescent="0.25">
      <c r="A529" s="27"/>
      <c r="B529" s="72"/>
      <c r="C529" s="79"/>
      <c r="D529" s="79"/>
      <c r="E529" s="79"/>
    </row>
    <row r="530" spans="1:5" ht="15" x14ac:dyDescent="0.25">
      <c r="A530" s="27"/>
      <c r="B530" s="72"/>
      <c r="C530" s="79"/>
      <c r="D530" s="79"/>
      <c r="E530" s="79"/>
    </row>
    <row r="531" spans="1:5" ht="15" x14ac:dyDescent="0.25">
      <c r="A531" s="27"/>
      <c r="B531" s="72"/>
      <c r="C531" s="79"/>
      <c r="D531" s="79"/>
      <c r="E531" s="79"/>
    </row>
    <row r="532" spans="1:5" ht="15" x14ac:dyDescent="0.25">
      <c r="A532" s="27"/>
      <c r="B532" s="72"/>
      <c r="C532" s="79"/>
      <c r="D532" s="79"/>
      <c r="E532" s="79"/>
    </row>
    <row r="533" spans="1:5" ht="15" x14ac:dyDescent="0.25">
      <c r="A533" s="27"/>
      <c r="B533" s="72"/>
      <c r="C533" s="79"/>
      <c r="D533" s="79"/>
      <c r="E533" s="79"/>
    </row>
    <row r="534" spans="1:5" ht="15" x14ac:dyDescent="0.25">
      <c r="A534" s="27"/>
      <c r="B534" s="72"/>
      <c r="C534" s="79"/>
      <c r="D534" s="79"/>
      <c r="E534" s="79"/>
    </row>
    <row r="535" spans="1:5" ht="15" x14ac:dyDescent="0.25">
      <c r="A535" s="27"/>
      <c r="B535" s="72"/>
      <c r="C535" s="79"/>
      <c r="D535" s="79"/>
      <c r="E535" s="79"/>
    </row>
    <row r="536" spans="1:5" ht="15" x14ac:dyDescent="0.25">
      <c r="A536" s="27"/>
      <c r="B536" s="72"/>
      <c r="C536" s="79"/>
      <c r="D536" s="79"/>
      <c r="E536" s="79"/>
    </row>
    <row r="537" spans="1:5" ht="15" x14ac:dyDescent="0.25">
      <c r="A537" s="27"/>
      <c r="B537" s="72"/>
      <c r="C537" s="79"/>
      <c r="D537" s="79"/>
      <c r="E537" s="79"/>
    </row>
    <row r="538" spans="1:5" ht="15" x14ac:dyDescent="0.25">
      <c r="A538" s="27"/>
      <c r="B538" s="72"/>
      <c r="C538" s="79"/>
      <c r="D538" s="79"/>
      <c r="E538" s="79"/>
    </row>
    <row r="539" spans="1:5" ht="15" x14ac:dyDescent="0.25">
      <c r="A539" s="27"/>
      <c r="B539" s="72"/>
      <c r="C539" s="79"/>
      <c r="D539" s="79"/>
      <c r="E539" s="79"/>
    </row>
    <row r="540" spans="1:5" ht="15" x14ac:dyDescent="0.25">
      <c r="A540" s="27"/>
      <c r="B540" s="72"/>
      <c r="C540" s="79"/>
      <c r="D540" s="79"/>
      <c r="E540" s="79"/>
    </row>
    <row r="541" spans="1:5" ht="15" x14ac:dyDescent="0.25">
      <c r="A541" s="27"/>
      <c r="B541" s="72"/>
      <c r="C541" s="79"/>
      <c r="D541" s="79"/>
      <c r="E541" s="79"/>
    </row>
    <row r="542" spans="1:5" ht="15" x14ac:dyDescent="0.25">
      <c r="A542" s="27"/>
      <c r="B542" s="72"/>
      <c r="C542" s="79"/>
      <c r="D542" s="79"/>
      <c r="E542" s="79"/>
    </row>
    <row r="543" spans="1:5" ht="15" x14ac:dyDescent="0.25">
      <c r="A543" s="27"/>
      <c r="B543" s="72"/>
      <c r="C543" s="79"/>
      <c r="D543" s="79"/>
      <c r="E543" s="79"/>
    </row>
    <row r="544" spans="1:5" ht="15" x14ac:dyDescent="0.25">
      <c r="A544" s="27"/>
      <c r="B544" s="72"/>
      <c r="C544" s="79"/>
      <c r="D544" s="79"/>
      <c r="E544" s="79"/>
    </row>
    <row r="545" spans="1:5" ht="15" x14ac:dyDescent="0.25">
      <c r="A545" s="27"/>
      <c r="B545" s="72"/>
      <c r="C545" s="79"/>
      <c r="D545" s="79"/>
      <c r="E545" s="79"/>
    </row>
    <row r="546" spans="1:5" ht="15" x14ac:dyDescent="0.25">
      <c r="A546" s="27"/>
      <c r="B546" s="72"/>
      <c r="C546" s="79"/>
      <c r="D546" s="79"/>
      <c r="E546" s="79"/>
    </row>
    <row r="547" spans="1:5" ht="15" x14ac:dyDescent="0.25">
      <c r="A547" s="27"/>
      <c r="B547" s="72"/>
      <c r="C547" s="79"/>
      <c r="D547" s="79"/>
      <c r="E547" s="79"/>
    </row>
    <row r="548" spans="1:5" ht="15" x14ac:dyDescent="0.25">
      <c r="A548" s="27"/>
      <c r="B548" s="72"/>
      <c r="C548" s="79"/>
      <c r="D548" s="79"/>
      <c r="E548" s="79"/>
    </row>
    <row r="549" spans="1:5" ht="15" x14ac:dyDescent="0.25">
      <c r="A549" s="27"/>
      <c r="B549" s="72"/>
      <c r="C549" s="79"/>
      <c r="D549" s="79"/>
      <c r="E549" s="79"/>
    </row>
    <row r="550" spans="1:5" ht="15" x14ac:dyDescent="0.25">
      <c r="A550" s="27"/>
      <c r="B550" s="72"/>
      <c r="C550" s="79"/>
      <c r="D550" s="79"/>
      <c r="E550" s="79"/>
    </row>
    <row r="551" spans="1:5" ht="15" x14ac:dyDescent="0.25">
      <c r="A551" s="27"/>
      <c r="B551" s="72"/>
      <c r="C551" s="79"/>
      <c r="D551" s="79"/>
      <c r="E551" s="79"/>
    </row>
    <row r="552" spans="1:5" ht="15" x14ac:dyDescent="0.25">
      <c r="A552" s="27"/>
      <c r="B552" s="72"/>
      <c r="C552" s="79"/>
      <c r="D552" s="79"/>
      <c r="E552" s="79"/>
    </row>
    <row r="553" spans="1:5" ht="15" x14ac:dyDescent="0.25">
      <c r="A553" s="27"/>
      <c r="B553" s="72"/>
      <c r="C553" s="79"/>
      <c r="D553" s="79"/>
      <c r="E553" s="79"/>
    </row>
    <row r="554" spans="1:5" ht="15" x14ac:dyDescent="0.25">
      <c r="A554" s="27"/>
      <c r="B554" s="72"/>
      <c r="C554" s="79"/>
      <c r="D554" s="79"/>
      <c r="E554" s="79"/>
    </row>
    <row r="555" spans="1:5" ht="15" x14ac:dyDescent="0.25">
      <c r="A555" s="27"/>
      <c r="B555" s="72"/>
      <c r="C555" s="79"/>
      <c r="D555" s="79"/>
      <c r="E555" s="79"/>
    </row>
    <row r="556" spans="1:5" ht="15" x14ac:dyDescent="0.25">
      <c r="A556" s="27"/>
      <c r="B556" s="72"/>
      <c r="C556" s="79"/>
      <c r="D556" s="79"/>
      <c r="E556" s="79"/>
    </row>
    <row r="557" spans="1:5" ht="15" x14ac:dyDescent="0.25">
      <c r="A557" s="27"/>
      <c r="B557" s="72"/>
      <c r="C557" s="79"/>
      <c r="D557" s="79"/>
      <c r="E557" s="79"/>
    </row>
    <row r="558" spans="1:5" ht="15" x14ac:dyDescent="0.25">
      <c r="A558" s="27"/>
      <c r="B558" s="72"/>
      <c r="C558" s="79"/>
      <c r="D558" s="79"/>
      <c r="E558" s="79"/>
    </row>
    <row r="559" spans="1:5" ht="15" x14ac:dyDescent="0.25">
      <c r="A559" s="27"/>
      <c r="B559" s="72"/>
      <c r="C559" s="79"/>
      <c r="D559" s="79"/>
      <c r="E559" s="79"/>
    </row>
    <row r="560" spans="1:5" ht="15" x14ac:dyDescent="0.25">
      <c r="A560" s="27"/>
      <c r="B560" s="72"/>
      <c r="C560" s="79"/>
      <c r="D560" s="79"/>
      <c r="E560" s="79"/>
    </row>
    <row r="561" spans="1:5" ht="15" x14ac:dyDescent="0.25">
      <c r="A561" s="27"/>
      <c r="B561" s="72"/>
      <c r="C561" s="79"/>
      <c r="D561" s="79"/>
      <c r="E561" s="79"/>
    </row>
    <row r="562" spans="1:5" ht="15" x14ac:dyDescent="0.25">
      <c r="A562" s="27"/>
      <c r="B562" s="72"/>
      <c r="C562" s="79"/>
      <c r="D562" s="79"/>
      <c r="E562" s="79"/>
    </row>
    <row r="563" spans="1:5" ht="15" x14ac:dyDescent="0.25">
      <c r="A563" s="27"/>
      <c r="B563" s="72"/>
      <c r="C563" s="79"/>
      <c r="D563" s="79"/>
      <c r="E563" s="79"/>
    </row>
    <row r="564" spans="1:5" ht="15" x14ac:dyDescent="0.25">
      <c r="A564" s="27"/>
      <c r="B564" s="72"/>
      <c r="C564" s="79"/>
      <c r="D564" s="79"/>
      <c r="E564" s="79"/>
    </row>
    <row r="565" spans="1:5" ht="15" x14ac:dyDescent="0.25">
      <c r="A565" s="27"/>
      <c r="B565" s="72"/>
      <c r="C565" s="79"/>
      <c r="D565" s="79"/>
      <c r="E565" s="79"/>
    </row>
    <row r="566" spans="1:5" ht="15" x14ac:dyDescent="0.25">
      <c r="A566" s="27"/>
      <c r="B566" s="72"/>
      <c r="C566" s="79"/>
      <c r="D566" s="79"/>
      <c r="E566" s="79"/>
    </row>
    <row r="567" spans="1:5" ht="15" x14ac:dyDescent="0.25">
      <c r="A567" s="27"/>
      <c r="B567" s="72"/>
      <c r="C567" s="79"/>
      <c r="D567" s="79"/>
      <c r="E567" s="79"/>
    </row>
    <row r="568" spans="1:5" ht="15" x14ac:dyDescent="0.25">
      <c r="A568" s="27"/>
      <c r="B568" s="72"/>
      <c r="C568" s="79"/>
      <c r="D568" s="79"/>
      <c r="E568" s="79"/>
    </row>
    <row r="569" spans="1:5" ht="15" x14ac:dyDescent="0.25">
      <c r="A569" s="27"/>
      <c r="B569" s="72"/>
      <c r="C569" s="79"/>
      <c r="D569" s="79"/>
      <c r="E569" s="79"/>
    </row>
    <row r="570" spans="1:5" ht="15" x14ac:dyDescent="0.25">
      <c r="A570" s="27"/>
      <c r="B570" s="72"/>
      <c r="C570" s="79"/>
      <c r="D570" s="79"/>
      <c r="E570" s="79"/>
    </row>
    <row r="571" spans="1:5" ht="15" x14ac:dyDescent="0.25">
      <c r="A571" s="27"/>
      <c r="B571" s="72"/>
      <c r="C571" s="79"/>
      <c r="D571" s="79"/>
      <c r="E571" s="79"/>
    </row>
    <row r="572" spans="1:5" ht="15" x14ac:dyDescent="0.25">
      <c r="A572" s="27"/>
      <c r="B572" s="72"/>
      <c r="C572" s="79"/>
      <c r="D572" s="79"/>
      <c r="E572" s="79"/>
    </row>
    <row r="573" spans="1:5" ht="15" x14ac:dyDescent="0.25">
      <c r="A573" s="27"/>
      <c r="B573" s="72"/>
      <c r="C573" s="79"/>
      <c r="D573" s="79"/>
      <c r="E573" s="79"/>
    </row>
    <row r="574" spans="1:5" ht="15" x14ac:dyDescent="0.25">
      <c r="A574" s="27"/>
      <c r="B574" s="72"/>
      <c r="C574" s="79"/>
      <c r="D574" s="79"/>
      <c r="E574" s="79"/>
    </row>
    <row r="575" spans="1:5" ht="15" x14ac:dyDescent="0.25">
      <c r="A575" s="27"/>
      <c r="B575" s="72"/>
      <c r="C575" s="79"/>
      <c r="D575" s="79"/>
      <c r="E575" s="79"/>
    </row>
    <row r="576" spans="1:5" ht="15" x14ac:dyDescent="0.25">
      <c r="A576" s="27"/>
      <c r="B576" s="72"/>
      <c r="C576" s="79"/>
      <c r="D576" s="79"/>
      <c r="E576" s="79"/>
    </row>
    <row r="577" spans="1:5" ht="15" x14ac:dyDescent="0.25">
      <c r="A577" s="27"/>
      <c r="B577" s="72"/>
      <c r="C577" s="79"/>
      <c r="D577" s="79"/>
      <c r="E577" s="79"/>
    </row>
    <row r="578" spans="1:5" ht="15" x14ac:dyDescent="0.25">
      <c r="A578" s="27"/>
      <c r="B578" s="72"/>
      <c r="C578" s="79"/>
      <c r="D578" s="79"/>
      <c r="E578" s="79"/>
    </row>
    <row r="579" spans="1:5" ht="15" x14ac:dyDescent="0.25">
      <c r="A579" s="27"/>
      <c r="B579" s="72"/>
      <c r="C579" s="79"/>
      <c r="D579" s="79"/>
      <c r="E579" s="79"/>
    </row>
    <row r="580" spans="1:5" ht="15" x14ac:dyDescent="0.25">
      <c r="A580" s="27"/>
      <c r="B580" s="72"/>
      <c r="C580" s="79"/>
      <c r="D580" s="79"/>
      <c r="E580" s="79"/>
    </row>
    <row r="581" spans="1:5" ht="15" x14ac:dyDescent="0.25">
      <c r="A581" s="27"/>
      <c r="B581" s="72"/>
      <c r="C581" s="79"/>
      <c r="D581" s="79"/>
      <c r="E581" s="79"/>
    </row>
    <row r="582" spans="1:5" ht="15" x14ac:dyDescent="0.25">
      <c r="A582" s="27"/>
      <c r="B582" s="72"/>
      <c r="C582" s="79"/>
      <c r="D582" s="79"/>
      <c r="E582" s="79"/>
    </row>
    <row r="583" spans="1:5" ht="15" x14ac:dyDescent="0.25">
      <c r="A583" s="27"/>
      <c r="B583" s="72"/>
      <c r="C583" s="79"/>
      <c r="D583" s="79"/>
      <c r="E583" s="79"/>
    </row>
    <row r="584" spans="1:5" ht="15" x14ac:dyDescent="0.25">
      <c r="A584" s="27"/>
      <c r="B584" s="72"/>
      <c r="C584" s="79"/>
      <c r="D584" s="79"/>
      <c r="E584" s="79"/>
    </row>
    <row r="585" spans="1:5" ht="15" x14ac:dyDescent="0.25">
      <c r="A585" s="27"/>
      <c r="B585" s="72"/>
      <c r="C585" s="79"/>
      <c r="D585" s="79"/>
      <c r="E585" s="79"/>
    </row>
    <row r="586" spans="1:5" ht="15" x14ac:dyDescent="0.25">
      <c r="A586" s="27"/>
      <c r="B586" s="72"/>
      <c r="C586" s="79"/>
      <c r="D586" s="79"/>
      <c r="E586" s="79"/>
    </row>
    <row r="587" spans="1:5" ht="15" x14ac:dyDescent="0.25">
      <c r="A587" s="27"/>
      <c r="B587" s="72"/>
      <c r="C587" s="79"/>
      <c r="D587" s="79"/>
      <c r="E587" s="79"/>
    </row>
    <row r="588" spans="1:5" ht="15" x14ac:dyDescent="0.25">
      <c r="A588" s="27"/>
      <c r="B588" s="72"/>
      <c r="C588" s="79"/>
      <c r="D588" s="79"/>
      <c r="E588" s="79"/>
    </row>
    <row r="589" spans="1:5" ht="15" x14ac:dyDescent="0.25">
      <c r="A589" s="27"/>
      <c r="B589" s="72"/>
      <c r="C589" s="79"/>
      <c r="D589" s="79"/>
      <c r="E589" s="79"/>
    </row>
    <row r="590" spans="1:5" ht="15" x14ac:dyDescent="0.25">
      <c r="A590" s="27"/>
      <c r="B590" s="72"/>
      <c r="C590" s="79"/>
      <c r="D590" s="79"/>
      <c r="E590" s="79"/>
    </row>
    <row r="591" spans="1:5" ht="15" x14ac:dyDescent="0.25">
      <c r="A591" s="27"/>
      <c r="B591" s="72"/>
      <c r="C591" s="79"/>
      <c r="D591" s="79"/>
      <c r="E591" s="79"/>
    </row>
    <row r="592" spans="1:5" ht="15" x14ac:dyDescent="0.25">
      <c r="A592" s="27"/>
      <c r="B592" s="72"/>
      <c r="C592" s="79"/>
      <c r="D592" s="79"/>
      <c r="E592" s="79"/>
    </row>
    <row r="593" spans="1:5" ht="15" x14ac:dyDescent="0.25">
      <c r="A593" s="27"/>
      <c r="B593" s="72"/>
      <c r="C593" s="79"/>
      <c r="D593" s="79"/>
      <c r="E593" s="79"/>
    </row>
    <row r="594" spans="1:5" ht="15" x14ac:dyDescent="0.25">
      <c r="A594" s="27"/>
      <c r="B594" s="72"/>
      <c r="C594" s="79"/>
      <c r="D594" s="79"/>
      <c r="E594" s="79"/>
    </row>
    <row r="595" spans="1:5" ht="15" x14ac:dyDescent="0.25">
      <c r="A595" s="27"/>
      <c r="B595" s="72"/>
      <c r="C595" s="79"/>
      <c r="D595" s="79"/>
      <c r="E595" s="79"/>
    </row>
    <row r="596" spans="1:5" ht="15" x14ac:dyDescent="0.25">
      <c r="A596" s="27"/>
      <c r="B596" s="72"/>
      <c r="C596" s="79"/>
      <c r="D596" s="79"/>
      <c r="E596" s="79"/>
    </row>
    <row r="597" spans="1:5" ht="15" x14ac:dyDescent="0.25">
      <c r="A597" s="27"/>
      <c r="B597" s="72"/>
      <c r="C597" s="79"/>
      <c r="D597" s="79"/>
      <c r="E597" s="79"/>
    </row>
    <row r="598" spans="1:5" ht="15" x14ac:dyDescent="0.25">
      <c r="A598" s="27"/>
      <c r="B598" s="72"/>
      <c r="C598" s="79"/>
      <c r="D598" s="79"/>
      <c r="E598" s="79"/>
    </row>
    <row r="599" spans="1:5" ht="15" x14ac:dyDescent="0.25">
      <c r="A599" s="27"/>
      <c r="B599" s="72"/>
      <c r="C599" s="79"/>
      <c r="D599" s="79"/>
      <c r="E599" s="79"/>
    </row>
    <row r="600" spans="1:5" ht="15" x14ac:dyDescent="0.25">
      <c r="A600" s="27"/>
      <c r="B600" s="72"/>
      <c r="C600" s="79"/>
      <c r="D600" s="79"/>
      <c r="E600" s="79"/>
    </row>
    <row r="601" spans="1:5" ht="15" x14ac:dyDescent="0.25">
      <c r="A601" s="27"/>
      <c r="B601" s="72"/>
      <c r="C601" s="79"/>
      <c r="D601" s="79"/>
      <c r="E601" s="79"/>
    </row>
    <row r="602" spans="1:5" ht="15" x14ac:dyDescent="0.25">
      <c r="A602" s="27"/>
      <c r="B602" s="72"/>
      <c r="C602" s="79"/>
      <c r="D602" s="79"/>
      <c r="E602" s="79"/>
    </row>
    <row r="603" spans="1:5" ht="15" x14ac:dyDescent="0.25">
      <c r="A603" s="27"/>
      <c r="B603" s="72"/>
      <c r="C603" s="79"/>
      <c r="D603" s="79"/>
      <c r="E603" s="79"/>
    </row>
    <row r="604" spans="1:5" ht="15" x14ac:dyDescent="0.25">
      <c r="A604" s="27"/>
      <c r="B604" s="72"/>
      <c r="C604" s="79"/>
      <c r="D604" s="79"/>
      <c r="E604" s="79"/>
    </row>
    <row r="605" spans="1:5" ht="15" x14ac:dyDescent="0.25">
      <c r="A605" s="27"/>
      <c r="B605" s="72"/>
      <c r="C605" s="79"/>
      <c r="D605" s="79"/>
      <c r="E605" s="79"/>
    </row>
    <row r="606" spans="1:5" ht="15" x14ac:dyDescent="0.25">
      <c r="A606" s="27"/>
      <c r="B606" s="72"/>
      <c r="C606" s="79"/>
      <c r="D606" s="79"/>
      <c r="E606" s="79"/>
    </row>
    <row r="607" spans="1:5" ht="15" x14ac:dyDescent="0.25">
      <c r="A607" s="27"/>
      <c r="B607" s="72"/>
      <c r="C607" s="79"/>
      <c r="D607" s="79"/>
      <c r="E607" s="79"/>
    </row>
    <row r="608" spans="1:5" ht="15" x14ac:dyDescent="0.25">
      <c r="A608" s="27"/>
      <c r="B608" s="72"/>
      <c r="C608" s="79"/>
      <c r="D608" s="79"/>
      <c r="E608" s="79"/>
    </row>
    <row r="609" spans="1:5" ht="15" x14ac:dyDescent="0.25">
      <c r="A609" s="27"/>
      <c r="B609" s="72"/>
      <c r="C609" s="79"/>
      <c r="D609" s="79"/>
      <c r="E609" s="79"/>
    </row>
    <row r="610" spans="1:5" ht="15" x14ac:dyDescent="0.25">
      <c r="A610" s="27"/>
      <c r="B610" s="72"/>
      <c r="C610" s="79"/>
      <c r="D610" s="79"/>
      <c r="E610" s="79"/>
    </row>
    <row r="611" spans="1:5" ht="15" x14ac:dyDescent="0.25">
      <c r="A611" s="27"/>
      <c r="B611" s="72"/>
      <c r="C611" s="79"/>
      <c r="D611" s="79"/>
      <c r="E611" s="79"/>
    </row>
    <row r="612" spans="1:5" ht="15" x14ac:dyDescent="0.25">
      <c r="A612" s="27"/>
      <c r="B612" s="72"/>
      <c r="C612" s="79"/>
      <c r="D612" s="79"/>
      <c r="E612" s="79"/>
    </row>
    <row r="613" spans="1:5" ht="15" x14ac:dyDescent="0.25">
      <c r="A613" s="27"/>
      <c r="B613" s="72"/>
      <c r="C613" s="79"/>
      <c r="D613" s="79"/>
      <c r="E613" s="79"/>
    </row>
    <row r="614" spans="1:5" ht="15" x14ac:dyDescent="0.25">
      <c r="A614" s="27"/>
      <c r="B614" s="72"/>
      <c r="C614" s="79"/>
      <c r="D614" s="79"/>
      <c r="E614" s="79"/>
    </row>
    <row r="615" spans="1:5" ht="15" x14ac:dyDescent="0.25">
      <c r="A615" s="27"/>
      <c r="B615" s="72"/>
      <c r="C615" s="79"/>
      <c r="D615" s="79"/>
      <c r="E615" s="79"/>
    </row>
    <row r="616" spans="1:5" ht="15" x14ac:dyDescent="0.25">
      <c r="A616" s="27"/>
      <c r="B616" s="72"/>
      <c r="C616" s="79"/>
      <c r="D616" s="79"/>
      <c r="E616" s="79"/>
    </row>
    <row r="617" spans="1:5" ht="15" x14ac:dyDescent="0.25">
      <c r="A617" s="27"/>
      <c r="B617" s="72"/>
      <c r="C617" s="79"/>
      <c r="D617" s="79"/>
      <c r="E617" s="79"/>
    </row>
    <row r="618" spans="1:5" ht="15" x14ac:dyDescent="0.25">
      <c r="A618" s="27"/>
      <c r="B618" s="72"/>
      <c r="C618" s="79"/>
      <c r="D618" s="79"/>
      <c r="E618" s="79"/>
    </row>
    <row r="619" spans="1:5" ht="15" x14ac:dyDescent="0.25">
      <c r="A619" s="27"/>
      <c r="B619" s="72"/>
      <c r="C619" s="79"/>
      <c r="D619" s="79"/>
      <c r="E619" s="79"/>
    </row>
    <row r="620" spans="1:5" ht="15" x14ac:dyDescent="0.25">
      <c r="A620" s="27"/>
      <c r="B620" s="72"/>
      <c r="C620" s="79"/>
      <c r="D620" s="79"/>
      <c r="E620" s="79"/>
    </row>
    <row r="621" spans="1:5" ht="15" x14ac:dyDescent="0.25">
      <c r="A621" s="27"/>
      <c r="B621" s="72"/>
      <c r="C621" s="79"/>
      <c r="D621" s="79"/>
      <c r="E621" s="79"/>
    </row>
    <row r="622" spans="1:5" ht="15" x14ac:dyDescent="0.25">
      <c r="A622" s="27"/>
      <c r="B622" s="72"/>
      <c r="C622" s="79"/>
      <c r="D622" s="79"/>
      <c r="E622" s="79"/>
    </row>
    <row r="623" spans="1:5" ht="15" x14ac:dyDescent="0.25">
      <c r="A623" s="27"/>
      <c r="B623" s="72"/>
      <c r="C623" s="79"/>
      <c r="D623" s="79"/>
      <c r="E623" s="79"/>
    </row>
    <row r="624" spans="1:5" ht="15" x14ac:dyDescent="0.25">
      <c r="A624" s="27"/>
      <c r="B624" s="72"/>
      <c r="C624" s="79"/>
      <c r="D624" s="79"/>
      <c r="E624" s="79"/>
    </row>
    <row r="625" spans="1:5" ht="15" x14ac:dyDescent="0.25">
      <c r="A625" s="27"/>
      <c r="B625" s="72"/>
      <c r="C625" s="79"/>
      <c r="D625" s="79"/>
      <c r="E625" s="79"/>
    </row>
    <row r="626" spans="1:5" ht="15" x14ac:dyDescent="0.25">
      <c r="A626" s="27"/>
      <c r="B626" s="72"/>
      <c r="C626" s="79"/>
      <c r="D626" s="79"/>
      <c r="E626" s="79"/>
    </row>
    <row r="627" spans="1:5" ht="15" x14ac:dyDescent="0.25">
      <c r="A627" s="27"/>
      <c r="B627" s="72"/>
      <c r="C627" s="79"/>
      <c r="D627" s="79"/>
      <c r="E627" s="79"/>
    </row>
    <row r="628" spans="1:5" ht="15" x14ac:dyDescent="0.25">
      <c r="A628" s="27"/>
      <c r="B628" s="72"/>
      <c r="C628" s="79"/>
      <c r="D628" s="79"/>
      <c r="E628" s="79"/>
    </row>
    <row r="629" spans="1:5" ht="15" x14ac:dyDescent="0.25">
      <c r="A629" s="27"/>
      <c r="B629" s="72"/>
      <c r="C629" s="79"/>
      <c r="D629" s="79"/>
      <c r="E629" s="79"/>
    </row>
    <row r="630" spans="1:5" ht="15" x14ac:dyDescent="0.25">
      <c r="A630" s="27"/>
      <c r="B630" s="72"/>
      <c r="C630" s="79"/>
      <c r="D630" s="79"/>
      <c r="E630" s="79"/>
    </row>
    <row r="631" spans="1:5" ht="15" x14ac:dyDescent="0.25">
      <c r="A631" s="27"/>
      <c r="B631" s="72"/>
      <c r="C631" s="79"/>
      <c r="D631" s="79"/>
      <c r="E631" s="79"/>
    </row>
    <row r="632" spans="1:5" ht="15" x14ac:dyDescent="0.25">
      <c r="A632" s="27"/>
      <c r="B632" s="72"/>
      <c r="C632" s="79"/>
      <c r="D632" s="79"/>
      <c r="E632" s="79"/>
    </row>
    <row r="633" spans="1:5" ht="15" x14ac:dyDescent="0.25">
      <c r="A633" s="27"/>
      <c r="B633" s="72"/>
      <c r="C633" s="79"/>
      <c r="D633" s="79"/>
      <c r="E633" s="79"/>
    </row>
    <row r="634" spans="1:5" ht="15" x14ac:dyDescent="0.25">
      <c r="A634" s="27"/>
      <c r="B634" s="72"/>
      <c r="C634" s="79"/>
      <c r="D634" s="79"/>
      <c r="E634" s="79"/>
    </row>
    <row r="635" spans="1:5" ht="15" x14ac:dyDescent="0.25">
      <c r="A635" s="27"/>
      <c r="B635" s="72"/>
      <c r="C635" s="79"/>
      <c r="D635" s="79"/>
      <c r="E635" s="79"/>
    </row>
    <row r="636" spans="1:5" ht="15" x14ac:dyDescent="0.25">
      <c r="A636" s="27"/>
      <c r="B636" s="72"/>
      <c r="C636" s="79"/>
      <c r="D636" s="79"/>
      <c r="E636" s="79"/>
    </row>
    <row r="637" spans="1:5" ht="15" x14ac:dyDescent="0.25">
      <c r="A637" s="27"/>
      <c r="B637" s="72"/>
      <c r="C637" s="79"/>
      <c r="D637" s="79"/>
      <c r="E637" s="79"/>
    </row>
    <row r="638" spans="1:5" ht="15" x14ac:dyDescent="0.25">
      <c r="A638" s="27"/>
      <c r="B638" s="72"/>
      <c r="C638" s="79"/>
      <c r="D638" s="79"/>
      <c r="E638" s="79"/>
    </row>
    <row r="639" spans="1:5" ht="15" x14ac:dyDescent="0.25">
      <c r="A639" s="27"/>
      <c r="B639" s="72"/>
      <c r="C639" s="79"/>
      <c r="D639" s="79"/>
      <c r="E639" s="79"/>
    </row>
    <row r="640" spans="1:5" ht="15" x14ac:dyDescent="0.25">
      <c r="A640" s="27"/>
      <c r="B640" s="72"/>
      <c r="C640" s="79"/>
      <c r="D640" s="79"/>
      <c r="E640" s="79"/>
    </row>
    <row r="641" spans="1:5" ht="15" x14ac:dyDescent="0.25">
      <c r="A641" s="27"/>
      <c r="B641" s="72"/>
      <c r="C641" s="79"/>
      <c r="D641" s="79"/>
      <c r="E641" s="79"/>
    </row>
    <row r="642" spans="1:5" ht="15" x14ac:dyDescent="0.25">
      <c r="A642" s="27"/>
      <c r="B642" s="72"/>
      <c r="C642" s="79"/>
      <c r="D642" s="79"/>
      <c r="E642" s="79"/>
    </row>
    <row r="643" spans="1:5" ht="15" x14ac:dyDescent="0.25">
      <c r="A643" s="27"/>
      <c r="B643" s="72"/>
      <c r="C643" s="79"/>
      <c r="D643" s="79"/>
      <c r="E643" s="79"/>
    </row>
    <row r="644" spans="1:5" ht="15" x14ac:dyDescent="0.25">
      <c r="A644" s="27"/>
      <c r="B644" s="72"/>
      <c r="C644" s="79"/>
      <c r="D644" s="79"/>
      <c r="E644" s="79"/>
    </row>
    <row r="645" spans="1:5" ht="15" x14ac:dyDescent="0.25">
      <c r="A645" s="27"/>
      <c r="B645" s="72"/>
      <c r="C645" s="79"/>
      <c r="D645" s="79"/>
      <c r="E645" s="79"/>
    </row>
    <row r="646" spans="1:5" ht="15" x14ac:dyDescent="0.25">
      <c r="A646" s="27"/>
      <c r="B646" s="72"/>
      <c r="C646" s="79"/>
      <c r="D646" s="79"/>
      <c r="E646" s="79"/>
    </row>
    <row r="647" spans="1:5" ht="15" x14ac:dyDescent="0.25">
      <c r="A647" s="27"/>
      <c r="B647" s="72"/>
      <c r="C647" s="79"/>
      <c r="D647" s="79"/>
      <c r="E647" s="79"/>
    </row>
    <row r="648" spans="1:5" ht="15" x14ac:dyDescent="0.25">
      <c r="A648" s="27"/>
      <c r="B648" s="72"/>
      <c r="C648" s="79"/>
      <c r="D648" s="79"/>
      <c r="E648" s="79"/>
    </row>
    <row r="649" spans="1:5" ht="15" x14ac:dyDescent="0.25">
      <c r="A649" s="27"/>
      <c r="B649" s="72"/>
      <c r="C649" s="79"/>
      <c r="D649" s="79"/>
      <c r="E649" s="79"/>
    </row>
    <row r="650" spans="1:5" ht="15" x14ac:dyDescent="0.25">
      <c r="A650" s="27"/>
      <c r="B650" s="72"/>
      <c r="C650" s="79"/>
      <c r="D650" s="79"/>
      <c r="E650" s="79"/>
    </row>
    <row r="651" spans="1:5" ht="15" x14ac:dyDescent="0.25">
      <c r="A651" s="27"/>
      <c r="B651" s="72"/>
      <c r="C651" s="79"/>
      <c r="D651" s="79"/>
      <c r="E651" s="79"/>
    </row>
    <row r="652" spans="1:5" ht="15" x14ac:dyDescent="0.25">
      <c r="A652" s="27"/>
      <c r="B652" s="72"/>
      <c r="C652" s="79"/>
      <c r="D652" s="79"/>
      <c r="E652" s="79"/>
    </row>
    <row r="653" spans="1:5" ht="15" x14ac:dyDescent="0.25">
      <c r="A653" s="27"/>
      <c r="B653" s="72"/>
      <c r="C653" s="79"/>
      <c r="D653" s="79"/>
      <c r="E653" s="79"/>
    </row>
    <row r="654" spans="1:5" ht="15" x14ac:dyDescent="0.25">
      <c r="A654" s="27"/>
      <c r="B654" s="72"/>
      <c r="C654" s="79"/>
      <c r="D654" s="79"/>
      <c r="E654" s="79"/>
    </row>
    <row r="655" spans="1:5" ht="15" x14ac:dyDescent="0.25">
      <c r="A655" s="27"/>
      <c r="B655" s="72"/>
      <c r="C655" s="79"/>
      <c r="D655" s="79"/>
      <c r="E655" s="79"/>
    </row>
    <row r="656" spans="1:5" ht="15" x14ac:dyDescent="0.25">
      <c r="A656" s="27"/>
      <c r="B656" s="72"/>
      <c r="C656" s="79"/>
      <c r="D656" s="79"/>
      <c r="E656" s="79"/>
    </row>
    <row r="657" spans="1:5" ht="15" x14ac:dyDescent="0.25">
      <c r="A657" s="27"/>
      <c r="B657" s="72"/>
      <c r="C657" s="79"/>
      <c r="D657" s="79"/>
      <c r="E657" s="79"/>
    </row>
    <row r="658" spans="1:5" ht="15" x14ac:dyDescent="0.25">
      <c r="A658" s="27"/>
      <c r="B658" s="72"/>
      <c r="C658" s="79"/>
      <c r="D658" s="79"/>
      <c r="E658" s="79"/>
    </row>
    <row r="659" spans="1:5" ht="15" x14ac:dyDescent="0.25">
      <c r="A659" s="27"/>
      <c r="B659" s="72"/>
      <c r="C659" s="79"/>
      <c r="D659" s="79"/>
      <c r="E659" s="79"/>
    </row>
    <row r="660" spans="1:5" ht="15" x14ac:dyDescent="0.25">
      <c r="A660" s="27"/>
      <c r="B660" s="72"/>
      <c r="C660" s="79"/>
      <c r="D660" s="79"/>
      <c r="E660" s="79"/>
    </row>
    <row r="661" spans="1:5" ht="15" x14ac:dyDescent="0.25">
      <c r="A661" s="27"/>
      <c r="B661" s="72"/>
      <c r="C661" s="79"/>
      <c r="D661" s="79"/>
      <c r="E661" s="79"/>
    </row>
    <row r="662" spans="1:5" ht="15" x14ac:dyDescent="0.25">
      <c r="A662" s="27"/>
      <c r="B662" s="72"/>
      <c r="C662" s="79"/>
      <c r="D662" s="79"/>
      <c r="E662" s="79"/>
    </row>
    <row r="663" spans="1:5" ht="15" x14ac:dyDescent="0.25">
      <c r="A663" s="27"/>
      <c r="B663" s="72"/>
      <c r="C663" s="79"/>
      <c r="D663" s="79"/>
      <c r="E663" s="79"/>
    </row>
    <row r="664" spans="1:5" ht="15" x14ac:dyDescent="0.25">
      <c r="A664" s="27"/>
      <c r="B664" s="72"/>
      <c r="C664" s="79"/>
      <c r="D664" s="79"/>
      <c r="E664" s="79"/>
    </row>
    <row r="665" spans="1:5" ht="15" x14ac:dyDescent="0.25">
      <c r="A665" s="27"/>
      <c r="B665" s="72"/>
      <c r="C665" s="79"/>
      <c r="D665" s="79"/>
      <c r="E665" s="79"/>
    </row>
    <row r="666" spans="1:5" ht="15" x14ac:dyDescent="0.25">
      <c r="A666" s="27"/>
      <c r="B666" s="72"/>
      <c r="C666" s="79"/>
      <c r="D666" s="79"/>
      <c r="E666" s="79"/>
    </row>
    <row r="667" spans="1:5" ht="15" x14ac:dyDescent="0.25">
      <c r="A667" s="27"/>
      <c r="B667" s="72"/>
      <c r="C667" s="79"/>
      <c r="D667" s="79"/>
      <c r="E667" s="79"/>
    </row>
    <row r="668" spans="1:5" ht="15" x14ac:dyDescent="0.25">
      <c r="A668" s="27"/>
      <c r="B668" s="72"/>
      <c r="C668" s="79"/>
      <c r="D668" s="79"/>
      <c r="E668" s="79"/>
    </row>
    <row r="669" spans="1:5" ht="15" x14ac:dyDescent="0.25">
      <c r="A669" s="27"/>
      <c r="B669" s="72"/>
      <c r="C669" s="79"/>
      <c r="D669" s="79"/>
      <c r="E669" s="79"/>
    </row>
    <row r="670" spans="1:5" ht="15" x14ac:dyDescent="0.25">
      <c r="A670" s="27"/>
      <c r="B670" s="72"/>
      <c r="C670" s="79"/>
      <c r="D670" s="79"/>
      <c r="E670" s="79"/>
    </row>
    <row r="671" spans="1:5" ht="15" x14ac:dyDescent="0.25">
      <c r="A671" s="27"/>
      <c r="B671" s="72"/>
      <c r="C671" s="79"/>
      <c r="D671" s="79"/>
      <c r="E671" s="79"/>
    </row>
    <row r="672" spans="1:5" ht="15" x14ac:dyDescent="0.25">
      <c r="A672" s="27"/>
      <c r="B672" s="72"/>
      <c r="C672" s="79"/>
      <c r="D672" s="79"/>
      <c r="E672" s="79"/>
    </row>
    <row r="673" spans="1:5" ht="15" x14ac:dyDescent="0.25">
      <c r="A673" s="27"/>
      <c r="B673" s="72"/>
      <c r="C673" s="79"/>
      <c r="D673" s="79"/>
      <c r="E673" s="79"/>
    </row>
    <row r="674" spans="1:5" ht="15" x14ac:dyDescent="0.25">
      <c r="A674" s="27"/>
      <c r="B674" s="72"/>
      <c r="C674" s="79"/>
      <c r="D674" s="79"/>
      <c r="E674" s="79"/>
    </row>
    <row r="675" spans="1:5" ht="15" x14ac:dyDescent="0.25">
      <c r="A675" s="27"/>
      <c r="B675" s="72"/>
      <c r="C675" s="79"/>
      <c r="D675" s="79"/>
      <c r="E675" s="79"/>
    </row>
    <row r="676" spans="1:5" ht="15" x14ac:dyDescent="0.25">
      <c r="A676" s="27"/>
      <c r="B676" s="72"/>
      <c r="C676" s="79"/>
      <c r="D676" s="79"/>
      <c r="E676" s="79"/>
    </row>
    <row r="677" spans="1:5" ht="15" x14ac:dyDescent="0.25">
      <c r="A677" s="27"/>
      <c r="B677" s="72"/>
      <c r="C677" s="79"/>
      <c r="D677" s="79"/>
      <c r="E677" s="79"/>
    </row>
    <row r="678" spans="1:5" ht="15" x14ac:dyDescent="0.25">
      <c r="A678" s="27"/>
      <c r="B678" s="72"/>
      <c r="C678" s="79"/>
      <c r="D678" s="79"/>
      <c r="E678" s="79"/>
    </row>
    <row r="679" spans="1:5" ht="15" x14ac:dyDescent="0.25">
      <c r="A679" s="27"/>
      <c r="B679" s="72"/>
      <c r="C679" s="79"/>
      <c r="D679" s="79"/>
      <c r="E679" s="79"/>
    </row>
    <row r="680" spans="1:5" ht="15" x14ac:dyDescent="0.25">
      <c r="A680" s="27"/>
      <c r="B680" s="72"/>
      <c r="C680" s="79"/>
      <c r="D680" s="79"/>
      <c r="E680" s="79"/>
    </row>
    <row r="681" spans="1:5" ht="15" x14ac:dyDescent="0.25">
      <c r="A681" s="27"/>
      <c r="B681" s="72"/>
      <c r="C681" s="79"/>
      <c r="D681" s="79"/>
      <c r="E681" s="79"/>
    </row>
    <row r="682" spans="1:5" ht="15" x14ac:dyDescent="0.25">
      <c r="A682" s="27"/>
      <c r="B682" s="72"/>
      <c r="C682" s="79"/>
      <c r="D682" s="79"/>
      <c r="E682" s="79"/>
    </row>
    <row r="683" spans="1:5" ht="15" x14ac:dyDescent="0.25">
      <c r="A683" s="27"/>
      <c r="B683" s="72"/>
      <c r="C683" s="79"/>
      <c r="D683" s="79"/>
      <c r="E683" s="79"/>
    </row>
    <row r="684" spans="1:5" ht="15" x14ac:dyDescent="0.25">
      <c r="A684" s="27"/>
      <c r="B684" s="72"/>
      <c r="C684" s="79"/>
      <c r="D684" s="79"/>
      <c r="E684" s="79"/>
    </row>
    <row r="685" spans="1:5" ht="15" x14ac:dyDescent="0.25">
      <c r="A685" s="27"/>
      <c r="B685" s="72"/>
      <c r="C685" s="79"/>
      <c r="D685" s="79"/>
      <c r="E685" s="79"/>
    </row>
    <row r="686" spans="1:5" ht="15" x14ac:dyDescent="0.25">
      <c r="A686" s="27"/>
      <c r="B686" s="72"/>
      <c r="C686" s="79"/>
      <c r="D686" s="79"/>
      <c r="E686" s="79"/>
    </row>
    <row r="687" spans="1:5" ht="15" x14ac:dyDescent="0.25">
      <c r="A687" s="27"/>
      <c r="B687" s="72"/>
      <c r="C687" s="79"/>
      <c r="D687" s="79"/>
      <c r="E687" s="79"/>
    </row>
    <row r="688" spans="1:5" ht="15" x14ac:dyDescent="0.25">
      <c r="A688" s="27"/>
      <c r="B688" s="72"/>
      <c r="C688" s="79"/>
      <c r="D688" s="79"/>
      <c r="E688" s="79"/>
    </row>
    <row r="689" spans="1:5" ht="15" x14ac:dyDescent="0.25">
      <c r="A689" s="27"/>
      <c r="B689" s="72"/>
      <c r="C689" s="79"/>
      <c r="D689" s="79"/>
      <c r="E689" s="79"/>
    </row>
    <row r="690" spans="1:5" ht="15" x14ac:dyDescent="0.25">
      <c r="A690" s="27"/>
      <c r="B690" s="72"/>
      <c r="C690" s="79"/>
      <c r="D690" s="79"/>
      <c r="E690" s="79"/>
    </row>
    <row r="691" spans="1:5" ht="15" x14ac:dyDescent="0.25">
      <c r="A691" s="27"/>
      <c r="B691" s="72"/>
      <c r="C691" s="79"/>
      <c r="D691" s="79"/>
      <c r="E691" s="79"/>
    </row>
    <row r="692" spans="1:5" ht="15" x14ac:dyDescent="0.25">
      <c r="A692" s="27"/>
      <c r="B692" s="72"/>
      <c r="C692" s="79"/>
      <c r="D692" s="79"/>
      <c r="E692" s="79"/>
    </row>
    <row r="693" spans="1:5" ht="15" x14ac:dyDescent="0.25">
      <c r="A693" s="27"/>
      <c r="B693" s="72"/>
      <c r="C693" s="79"/>
      <c r="D693" s="79"/>
      <c r="E693" s="79"/>
    </row>
    <row r="694" spans="1:5" ht="15" x14ac:dyDescent="0.25">
      <c r="A694" s="27"/>
      <c r="B694" s="72"/>
      <c r="C694" s="79"/>
      <c r="D694" s="79"/>
      <c r="E694" s="79"/>
    </row>
    <row r="695" spans="1:5" ht="15" x14ac:dyDescent="0.25">
      <c r="A695" s="27"/>
      <c r="B695" s="72"/>
      <c r="C695" s="79"/>
      <c r="D695" s="79"/>
      <c r="E695" s="79"/>
    </row>
    <row r="696" spans="1:5" ht="15" x14ac:dyDescent="0.25">
      <c r="A696" s="27"/>
      <c r="B696" s="72"/>
      <c r="C696" s="79"/>
      <c r="D696" s="79"/>
      <c r="E696" s="79"/>
    </row>
    <row r="697" spans="1:5" ht="15" x14ac:dyDescent="0.25">
      <c r="A697" s="27"/>
      <c r="B697" s="72"/>
      <c r="C697" s="79"/>
      <c r="D697" s="79"/>
      <c r="E697" s="79"/>
    </row>
    <row r="698" spans="1:5" ht="15" x14ac:dyDescent="0.25">
      <c r="A698" s="27"/>
      <c r="B698" s="72"/>
      <c r="C698" s="79"/>
      <c r="D698" s="79"/>
      <c r="E698" s="79"/>
    </row>
    <row r="699" spans="1:5" ht="15" x14ac:dyDescent="0.25">
      <c r="A699" s="27"/>
      <c r="B699" s="72"/>
      <c r="C699" s="79"/>
      <c r="D699" s="79"/>
      <c r="E699" s="79"/>
    </row>
    <row r="700" spans="1:5" ht="15" x14ac:dyDescent="0.25">
      <c r="A700" s="27"/>
      <c r="B700" s="72"/>
      <c r="C700" s="79"/>
      <c r="D700" s="79"/>
      <c r="E700" s="79"/>
    </row>
    <row r="701" spans="1:5" ht="15" x14ac:dyDescent="0.25">
      <c r="A701" s="27"/>
      <c r="B701" s="72"/>
      <c r="C701" s="79"/>
      <c r="D701" s="79"/>
      <c r="E701" s="79"/>
    </row>
    <row r="702" spans="1:5" ht="15" x14ac:dyDescent="0.25">
      <c r="A702" s="27"/>
      <c r="B702" s="72"/>
      <c r="C702" s="79"/>
      <c r="D702" s="79"/>
      <c r="E702" s="79"/>
    </row>
    <row r="703" spans="1:5" ht="15" x14ac:dyDescent="0.25">
      <c r="A703" s="27"/>
      <c r="B703" s="72"/>
      <c r="C703" s="79"/>
      <c r="D703" s="79"/>
      <c r="E703" s="79"/>
    </row>
    <row r="704" spans="1:5" ht="15" x14ac:dyDescent="0.25">
      <c r="A704" s="27"/>
      <c r="B704" s="72"/>
      <c r="C704" s="79"/>
      <c r="D704" s="79"/>
      <c r="E704" s="79"/>
    </row>
    <row r="705" spans="1:5" ht="15" x14ac:dyDescent="0.25">
      <c r="A705" s="27"/>
      <c r="B705" s="72"/>
      <c r="C705" s="79"/>
      <c r="D705" s="79"/>
      <c r="E705" s="79"/>
    </row>
    <row r="706" spans="1:5" ht="15" x14ac:dyDescent="0.25">
      <c r="A706" s="27"/>
      <c r="B706" s="72"/>
      <c r="C706" s="79"/>
      <c r="D706" s="79"/>
      <c r="E706" s="79"/>
    </row>
    <row r="707" spans="1:5" ht="15" x14ac:dyDescent="0.25">
      <c r="A707" s="27"/>
      <c r="B707" s="72"/>
      <c r="C707" s="79"/>
      <c r="D707" s="79"/>
      <c r="E707" s="79"/>
    </row>
    <row r="708" spans="1:5" ht="15" x14ac:dyDescent="0.25">
      <c r="A708" s="27"/>
      <c r="B708" s="72"/>
      <c r="C708" s="79"/>
      <c r="D708" s="79"/>
      <c r="E708" s="79"/>
    </row>
    <row r="709" spans="1:5" ht="15" x14ac:dyDescent="0.25">
      <c r="A709" s="27"/>
      <c r="B709" s="72"/>
      <c r="C709" s="79"/>
      <c r="D709" s="79"/>
      <c r="E709" s="79"/>
    </row>
    <row r="710" spans="1:5" ht="15" x14ac:dyDescent="0.25">
      <c r="A710" s="27"/>
      <c r="B710" s="72"/>
      <c r="C710" s="79"/>
      <c r="D710" s="79"/>
      <c r="E710" s="79"/>
    </row>
    <row r="711" spans="1:5" ht="15" x14ac:dyDescent="0.25">
      <c r="A711" s="27"/>
      <c r="B711" s="72"/>
      <c r="C711" s="79"/>
      <c r="D711" s="79"/>
      <c r="E711" s="79"/>
    </row>
    <row r="712" spans="1:5" ht="15" x14ac:dyDescent="0.25">
      <c r="A712" s="27"/>
      <c r="B712" s="72"/>
      <c r="C712" s="79"/>
      <c r="D712" s="79"/>
      <c r="E712" s="79"/>
    </row>
    <row r="713" spans="1:5" ht="15" x14ac:dyDescent="0.25">
      <c r="A713" s="27"/>
      <c r="B713" s="72"/>
      <c r="C713" s="79"/>
      <c r="D713" s="79"/>
      <c r="E713" s="79"/>
    </row>
    <row r="714" spans="1:5" ht="15" x14ac:dyDescent="0.25">
      <c r="A714" s="27"/>
      <c r="B714" s="72"/>
      <c r="C714" s="79"/>
      <c r="D714" s="79"/>
      <c r="E714" s="79"/>
    </row>
    <row r="715" spans="1:5" ht="15" x14ac:dyDescent="0.25">
      <c r="A715" s="27"/>
      <c r="B715" s="72"/>
      <c r="C715" s="79"/>
      <c r="D715" s="79"/>
      <c r="E715" s="79"/>
    </row>
    <row r="716" spans="1:5" ht="15" x14ac:dyDescent="0.25">
      <c r="A716" s="27"/>
      <c r="B716" s="72"/>
      <c r="C716" s="79"/>
      <c r="D716" s="79"/>
      <c r="E716" s="79"/>
    </row>
    <row r="717" spans="1:5" ht="15" x14ac:dyDescent="0.25">
      <c r="A717" s="27"/>
      <c r="B717" s="72"/>
      <c r="C717" s="79"/>
      <c r="D717" s="79"/>
      <c r="E717" s="79"/>
    </row>
    <row r="718" spans="1:5" ht="15" x14ac:dyDescent="0.25">
      <c r="A718" s="27"/>
      <c r="B718" s="72"/>
      <c r="C718" s="79"/>
      <c r="D718" s="79"/>
      <c r="E718" s="79"/>
    </row>
    <row r="719" spans="1:5" ht="15" x14ac:dyDescent="0.25">
      <c r="A719" s="27"/>
      <c r="B719" s="72"/>
      <c r="C719" s="79"/>
      <c r="D719" s="79"/>
      <c r="E719" s="79"/>
    </row>
    <row r="720" spans="1:5" ht="15" x14ac:dyDescent="0.25">
      <c r="A720" s="27"/>
      <c r="B720" s="72"/>
      <c r="C720" s="79"/>
      <c r="D720" s="79"/>
      <c r="E720" s="79"/>
    </row>
    <row r="721" spans="1:5" ht="15" x14ac:dyDescent="0.25">
      <c r="A721" s="27"/>
      <c r="B721" s="72"/>
      <c r="C721" s="79"/>
      <c r="D721" s="79"/>
      <c r="E721" s="79"/>
    </row>
    <row r="722" spans="1:5" ht="15" x14ac:dyDescent="0.25">
      <c r="A722" s="27"/>
      <c r="B722" s="72"/>
      <c r="C722" s="79"/>
      <c r="D722" s="79"/>
      <c r="E722" s="79"/>
    </row>
    <row r="723" spans="1:5" ht="15" x14ac:dyDescent="0.25">
      <c r="A723" s="27"/>
      <c r="B723" s="72"/>
      <c r="C723" s="79"/>
      <c r="D723" s="79"/>
      <c r="E723" s="79"/>
    </row>
    <row r="724" spans="1:5" ht="15" x14ac:dyDescent="0.25">
      <c r="A724" s="27"/>
      <c r="B724" s="72"/>
      <c r="C724" s="79"/>
      <c r="D724" s="79"/>
      <c r="E724" s="79"/>
    </row>
    <row r="725" spans="1:5" ht="15" x14ac:dyDescent="0.25">
      <c r="A725" s="27"/>
      <c r="B725" s="72"/>
      <c r="C725" s="79"/>
      <c r="D725" s="79"/>
      <c r="E725" s="79"/>
    </row>
    <row r="726" spans="1:5" ht="15" x14ac:dyDescent="0.25">
      <c r="A726" s="27"/>
      <c r="B726" s="72"/>
      <c r="C726" s="79"/>
      <c r="D726" s="79"/>
      <c r="E726" s="79"/>
    </row>
    <row r="727" spans="1:5" ht="15" x14ac:dyDescent="0.25">
      <c r="A727" s="27"/>
      <c r="B727" s="72"/>
      <c r="C727" s="79"/>
      <c r="D727" s="79"/>
      <c r="E727" s="79"/>
    </row>
    <row r="728" spans="1:5" ht="15" x14ac:dyDescent="0.25">
      <c r="A728" s="27"/>
      <c r="B728" s="72"/>
      <c r="C728" s="79"/>
      <c r="D728" s="79"/>
      <c r="E728" s="79"/>
    </row>
    <row r="729" spans="1:5" ht="15" x14ac:dyDescent="0.25">
      <c r="A729" s="27"/>
      <c r="B729" s="72"/>
      <c r="C729" s="79"/>
      <c r="D729" s="79"/>
      <c r="E729" s="79"/>
    </row>
    <row r="730" spans="1:5" ht="15" x14ac:dyDescent="0.25">
      <c r="A730" s="27"/>
      <c r="B730" s="72"/>
      <c r="C730" s="79"/>
      <c r="D730" s="79"/>
      <c r="E730" s="79"/>
    </row>
    <row r="731" spans="1:5" ht="15" x14ac:dyDescent="0.25">
      <c r="A731" s="27"/>
      <c r="B731" s="72"/>
      <c r="C731" s="79"/>
      <c r="D731" s="79"/>
      <c r="E731" s="79"/>
    </row>
    <row r="732" spans="1:5" ht="15" x14ac:dyDescent="0.25">
      <c r="A732" s="27"/>
      <c r="B732" s="72"/>
      <c r="C732" s="79"/>
      <c r="D732" s="79"/>
      <c r="E732" s="79"/>
    </row>
    <row r="733" spans="1:5" ht="15" x14ac:dyDescent="0.25">
      <c r="A733" s="27"/>
      <c r="B733" s="72"/>
      <c r="C733" s="79"/>
      <c r="D733" s="79"/>
      <c r="E733" s="79"/>
    </row>
    <row r="734" spans="1:5" ht="15" x14ac:dyDescent="0.25">
      <c r="A734" s="27"/>
      <c r="B734" s="72"/>
      <c r="C734" s="79"/>
      <c r="D734" s="79"/>
      <c r="E734" s="79"/>
    </row>
    <row r="735" spans="1:5" ht="15" x14ac:dyDescent="0.25">
      <c r="A735" s="27"/>
      <c r="B735" s="72"/>
      <c r="C735" s="79"/>
      <c r="D735" s="79"/>
      <c r="E735" s="79"/>
    </row>
    <row r="736" spans="1:5" ht="15" x14ac:dyDescent="0.25">
      <c r="A736" s="27"/>
      <c r="B736" s="72"/>
      <c r="C736" s="79"/>
      <c r="D736" s="79"/>
      <c r="E736" s="79"/>
    </row>
    <row r="737" spans="1:5" ht="15" x14ac:dyDescent="0.25">
      <c r="A737" s="27"/>
      <c r="B737" s="72"/>
      <c r="C737" s="79"/>
      <c r="D737" s="79"/>
      <c r="E737" s="79"/>
    </row>
    <row r="738" spans="1:5" ht="15" x14ac:dyDescent="0.25">
      <c r="A738" s="27"/>
      <c r="B738" s="72"/>
      <c r="C738" s="79"/>
      <c r="D738" s="79"/>
      <c r="E738" s="79"/>
    </row>
    <row r="739" spans="1:5" ht="15" x14ac:dyDescent="0.25">
      <c r="A739" s="27"/>
      <c r="B739" s="72"/>
      <c r="C739" s="79"/>
      <c r="D739" s="79"/>
      <c r="E739" s="79"/>
    </row>
    <row r="740" spans="1:5" ht="15" x14ac:dyDescent="0.25">
      <c r="A740" s="27"/>
      <c r="B740" s="72"/>
      <c r="C740" s="79"/>
      <c r="D740" s="79"/>
      <c r="E740" s="79"/>
    </row>
    <row r="741" spans="1:5" ht="15" x14ac:dyDescent="0.25">
      <c r="A741" s="27"/>
      <c r="B741" s="72"/>
      <c r="C741" s="79"/>
      <c r="D741" s="79"/>
      <c r="E741" s="79"/>
    </row>
    <row r="742" spans="1:5" ht="15" x14ac:dyDescent="0.25">
      <c r="A742" s="27"/>
      <c r="B742" s="72"/>
      <c r="C742" s="79"/>
      <c r="D742" s="79"/>
      <c r="E742" s="79"/>
    </row>
    <row r="743" spans="1:5" ht="15" x14ac:dyDescent="0.25">
      <c r="A743" s="27"/>
      <c r="B743" s="72"/>
      <c r="C743" s="79"/>
      <c r="D743" s="79"/>
      <c r="E743" s="79"/>
    </row>
    <row r="744" spans="1:5" ht="15" x14ac:dyDescent="0.25">
      <c r="A744" s="27"/>
      <c r="B744" s="72"/>
      <c r="C744" s="79"/>
      <c r="D744" s="79"/>
      <c r="E744" s="79"/>
    </row>
    <row r="745" spans="1:5" ht="15" x14ac:dyDescent="0.25">
      <c r="A745" s="27"/>
      <c r="B745" s="72"/>
      <c r="C745" s="79"/>
      <c r="D745" s="79"/>
      <c r="E745" s="79"/>
    </row>
    <row r="746" spans="1:5" ht="15" x14ac:dyDescent="0.25">
      <c r="A746" s="27"/>
      <c r="B746" s="72"/>
      <c r="C746" s="79"/>
      <c r="D746" s="79"/>
      <c r="E746" s="79"/>
    </row>
    <row r="747" spans="1:5" ht="15" x14ac:dyDescent="0.25">
      <c r="A747" s="27"/>
      <c r="B747" s="72"/>
      <c r="C747" s="79"/>
      <c r="D747" s="79"/>
      <c r="E747" s="79"/>
    </row>
    <row r="748" spans="1:5" ht="15" x14ac:dyDescent="0.25">
      <c r="A748" s="27"/>
      <c r="B748" s="72"/>
      <c r="C748" s="79"/>
      <c r="D748" s="79"/>
      <c r="E748" s="79"/>
    </row>
    <row r="749" spans="1:5" ht="15" x14ac:dyDescent="0.25">
      <c r="A749" s="27"/>
      <c r="B749" s="72"/>
      <c r="C749" s="79"/>
      <c r="D749" s="79"/>
      <c r="E749" s="79"/>
    </row>
    <row r="750" spans="1:5" ht="15" x14ac:dyDescent="0.25">
      <c r="A750" s="27"/>
      <c r="B750" s="72"/>
      <c r="C750" s="79"/>
      <c r="D750" s="79"/>
      <c r="E750" s="79"/>
    </row>
    <row r="751" spans="1:5" ht="15" x14ac:dyDescent="0.25">
      <c r="A751" s="27"/>
      <c r="B751" s="72"/>
      <c r="C751" s="79"/>
      <c r="D751" s="79"/>
      <c r="E751" s="79"/>
    </row>
    <row r="752" spans="1:5" ht="15" x14ac:dyDescent="0.25">
      <c r="A752" s="27"/>
      <c r="B752" s="72"/>
      <c r="C752" s="79"/>
      <c r="D752" s="79"/>
      <c r="E752" s="79"/>
    </row>
    <row r="753" spans="1:5" ht="15" x14ac:dyDescent="0.25">
      <c r="A753" s="27"/>
      <c r="B753" s="72"/>
      <c r="C753" s="79"/>
      <c r="D753" s="79"/>
      <c r="E753" s="79"/>
    </row>
    <row r="754" spans="1:5" ht="15" x14ac:dyDescent="0.25">
      <c r="A754" s="27"/>
      <c r="B754" s="72"/>
      <c r="C754" s="79"/>
      <c r="D754" s="79"/>
      <c r="E754" s="79"/>
    </row>
    <row r="755" spans="1:5" ht="15" x14ac:dyDescent="0.25">
      <c r="A755" s="27"/>
      <c r="B755" s="72"/>
      <c r="C755" s="79"/>
      <c r="D755" s="79"/>
      <c r="E755" s="79"/>
    </row>
    <row r="756" spans="1:5" ht="15" x14ac:dyDescent="0.25">
      <c r="A756" s="27"/>
      <c r="B756" s="72"/>
      <c r="C756" s="79"/>
      <c r="D756" s="79"/>
      <c r="E756" s="79"/>
    </row>
    <row r="757" spans="1:5" ht="15" x14ac:dyDescent="0.25">
      <c r="A757" s="27"/>
      <c r="B757" s="72"/>
      <c r="C757" s="79"/>
      <c r="D757" s="79"/>
      <c r="E757" s="79"/>
    </row>
    <row r="758" spans="1:5" ht="15" x14ac:dyDescent="0.25">
      <c r="A758" s="27"/>
      <c r="B758" s="72"/>
      <c r="C758" s="79"/>
      <c r="D758" s="79"/>
      <c r="E758" s="79"/>
    </row>
    <row r="759" spans="1:5" ht="15" x14ac:dyDescent="0.25">
      <c r="A759" s="27"/>
      <c r="B759" s="72"/>
      <c r="C759" s="79"/>
      <c r="D759" s="79"/>
      <c r="E759" s="79"/>
    </row>
    <row r="760" spans="1:5" ht="15" x14ac:dyDescent="0.25">
      <c r="A760" s="27"/>
      <c r="B760" s="72"/>
      <c r="C760" s="79"/>
      <c r="D760" s="79"/>
      <c r="E760" s="79"/>
    </row>
    <row r="761" spans="1:5" ht="15" x14ac:dyDescent="0.25">
      <c r="A761" s="27"/>
      <c r="B761" s="72"/>
      <c r="C761" s="79"/>
      <c r="D761" s="79"/>
      <c r="E761" s="79"/>
    </row>
    <row r="762" spans="1:5" ht="15" x14ac:dyDescent="0.25">
      <c r="A762" s="27"/>
      <c r="B762" s="72"/>
      <c r="C762" s="79"/>
      <c r="D762" s="79"/>
      <c r="E762" s="79"/>
    </row>
    <row r="763" spans="1:5" ht="15" x14ac:dyDescent="0.25">
      <c r="A763" s="27"/>
      <c r="B763" s="72"/>
      <c r="C763" s="79"/>
      <c r="D763" s="79"/>
      <c r="E763" s="79"/>
    </row>
    <row r="764" spans="1:5" ht="15" x14ac:dyDescent="0.25">
      <c r="A764" s="27"/>
      <c r="B764" s="72"/>
      <c r="C764" s="79"/>
      <c r="D764" s="79"/>
      <c r="E764" s="79"/>
    </row>
    <row r="765" spans="1:5" ht="15" x14ac:dyDescent="0.25">
      <c r="A765" s="27"/>
      <c r="B765" s="72"/>
      <c r="C765" s="79"/>
      <c r="D765" s="79"/>
      <c r="E765" s="79"/>
    </row>
    <row r="766" spans="1:5" ht="15" x14ac:dyDescent="0.25">
      <c r="A766" s="27"/>
      <c r="B766" s="72"/>
      <c r="C766" s="79"/>
      <c r="D766" s="79"/>
      <c r="E766" s="79"/>
    </row>
    <row r="767" spans="1:5" ht="15" x14ac:dyDescent="0.25">
      <c r="A767" s="27"/>
      <c r="B767" s="72"/>
      <c r="C767" s="79"/>
      <c r="D767" s="79"/>
      <c r="E767" s="79"/>
    </row>
    <row r="768" spans="1:5" ht="15" x14ac:dyDescent="0.25">
      <c r="A768" s="27"/>
      <c r="B768" s="72"/>
      <c r="C768" s="79"/>
      <c r="D768" s="79"/>
      <c r="E768" s="79"/>
    </row>
    <row r="769" spans="1:5" ht="15" x14ac:dyDescent="0.25">
      <c r="A769" s="27"/>
      <c r="B769" s="72"/>
      <c r="C769" s="79"/>
      <c r="D769" s="79"/>
      <c r="E769" s="79"/>
    </row>
    <row r="770" spans="1:5" ht="15" x14ac:dyDescent="0.25">
      <c r="A770" s="27"/>
      <c r="B770" s="72"/>
      <c r="C770" s="79"/>
      <c r="D770" s="79"/>
      <c r="E770" s="79"/>
    </row>
    <row r="771" spans="1:5" ht="15" x14ac:dyDescent="0.25">
      <c r="A771" s="27"/>
      <c r="B771" s="72"/>
      <c r="C771" s="79"/>
      <c r="D771" s="79"/>
      <c r="E771" s="79"/>
    </row>
    <row r="772" spans="1:5" ht="15" x14ac:dyDescent="0.25">
      <c r="A772" s="27"/>
      <c r="B772" s="72"/>
      <c r="C772" s="79"/>
      <c r="D772" s="79"/>
      <c r="E772" s="79"/>
    </row>
    <row r="773" spans="1:5" ht="15" x14ac:dyDescent="0.25">
      <c r="A773" s="27"/>
      <c r="B773" s="72"/>
      <c r="C773" s="79"/>
      <c r="D773" s="79"/>
      <c r="E773" s="79"/>
    </row>
    <row r="774" spans="1:5" ht="15" x14ac:dyDescent="0.25">
      <c r="A774" s="27"/>
      <c r="B774" s="72"/>
      <c r="C774" s="79"/>
      <c r="D774" s="79"/>
      <c r="E774" s="79"/>
    </row>
    <row r="775" spans="1:5" ht="15" x14ac:dyDescent="0.25">
      <c r="A775" s="27"/>
      <c r="B775" s="72"/>
      <c r="C775" s="79"/>
      <c r="D775" s="79"/>
      <c r="E775" s="79"/>
    </row>
    <row r="776" spans="1:5" ht="15" x14ac:dyDescent="0.25">
      <c r="A776" s="27"/>
      <c r="B776" s="72"/>
      <c r="C776" s="79"/>
      <c r="D776" s="79"/>
      <c r="E776" s="79"/>
    </row>
    <row r="777" spans="1:5" ht="15" x14ac:dyDescent="0.25">
      <c r="A777" s="27"/>
      <c r="B777" s="72"/>
      <c r="C777" s="79"/>
      <c r="D777" s="79"/>
      <c r="E777" s="79"/>
    </row>
    <row r="778" spans="1:5" ht="15" x14ac:dyDescent="0.25">
      <c r="A778" s="27"/>
      <c r="B778" s="72"/>
      <c r="C778" s="79"/>
      <c r="D778" s="79"/>
      <c r="E778" s="79"/>
    </row>
    <row r="779" spans="1:5" ht="15" x14ac:dyDescent="0.25">
      <c r="A779" s="27"/>
      <c r="B779" s="72"/>
      <c r="C779" s="79"/>
      <c r="D779" s="79"/>
      <c r="E779" s="79"/>
    </row>
    <row r="780" spans="1:5" ht="15" x14ac:dyDescent="0.25">
      <c r="A780" s="27"/>
      <c r="B780" s="72"/>
      <c r="C780" s="79"/>
      <c r="D780" s="79"/>
      <c r="E780" s="79"/>
    </row>
    <row r="781" spans="1:5" ht="15" x14ac:dyDescent="0.25">
      <c r="A781" s="27"/>
      <c r="B781" s="72"/>
      <c r="C781" s="79"/>
      <c r="D781" s="79"/>
      <c r="E781" s="79"/>
    </row>
    <row r="782" spans="1:5" ht="15" x14ac:dyDescent="0.25">
      <c r="A782" s="27"/>
      <c r="B782" s="72"/>
      <c r="C782" s="79"/>
      <c r="D782" s="79"/>
      <c r="E782" s="79"/>
    </row>
    <row r="783" spans="1:5" ht="15" x14ac:dyDescent="0.25">
      <c r="A783" s="27"/>
      <c r="B783" s="72"/>
      <c r="C783" s="79"/>
      <c r="D783" s="79"/>
      <c r="E783" s="79"/>
    </row>
    <row r="784" spans="1:5" ht="15" x14ac:dyDescent="0.25">
      <c r="A784" s="27"/>
      <c r="B784" s="72"/>
      <c r="C784" s="79"/>
      <c r="D784" s="79"/>
      <c r="E784" s="79"/>
    </row>
    <row r="785" spans="1:5" ht="15" x14ac:dyDescent="0.25">
      <c r="A785" s="27"/>
      <c r="B785" s="72"/>
      <c r="C785" s="79"/>
      <c r="D785" s="79"/>
      <c r="E785" s="79"/>
    </row>
    <row r="786" spans="1:5" ht="15" x14ac:dyDescent="0.25">
      <c r="A786" s="27"/>
      <c r="B786" s="72"/>
      <c r="C786" s="79"/>
      <c r="D786" s="79"/>
      <c r="E786" s="79"/>
    </row>
    <row r="787" spans="1:5" ht="15" x14ac:dyDescent="0.25">
      <c r="A787" s="27"/>
      <c r="B787" s="72"/>
      <c r="C787" s="79"/>
      <c r="D787" s="79"/>
      <c r="E787" s="79"/>
    </row>
    <row r="788" spans="1:5" ht="15" x14ac:dyDescent="0.25">
      <c r="A788" s="27"/>
      <c r="B788" s="72"/>
      <c r="C788" s="79"/>
      <c r="D788" s="79"/>
      <c r="E788" s="79"/>
    </row>
    <row r="789" spans="1:5" ht="15" x14ac:dyDescent="0.25">
      <c r="A789" s="27"/>
      <c r="B789" s="72"/>
      <c r="C789" s="79"/>
      <c r="D789" s="79"/>
      <c r="E789" s="79"/>
    </row>
    <row r="790" spans="1:5" ht="15" x14ac:dyDescent="0.25">
      <c r="A790" s="27"/>
      <c r="B790" s="72"/>
      <c r="C790" s="79"/>
      <c r="D790" s="79"/>
      <c r="E790" s="79"/>
    </row>
    <row r="791" spans="1:5" ht="15" x14ac:dyDescent="0.25">
      <c r="A791" s="27"/>
      <c r="B791" s="72"/>
      <c r="C791" s="79"/>
      <c r="D791" s="79"/>
      <c r="E791" s="79"/>
    </row>
    <row r="792" spans="1:5" ht="15" x14ac:dyDescent="0.25">
      <c r="A792" s="27"/>
      <c r="B792" s="72"/>
      <c r="C792" s="79"/>
      <c r="D792" s="79"/>
      <c r="E792" s="79"/>
    </row>
    <row r="793" spans="1:5" ht="15" x14ac:dyDescent="0.25">
      <c r="A793" s="27"/>
      <c r="B793" s="72"/>
      <c r="C793" s="79"/>
      <c r="D793" s="79"/>
      <c r="E793" s="79"/>
    </row>
    <row r="794" spans="1:5" ht="15" x14ac:dyDescent="0.25">
      <c r="A794" s="27"/>
      <c r="B794" s="72"/>
      <c r="C794" s="79"/>
      <c r="D794" s="79"/>
      <c r="E794" s="79"/>
    </row>
    <row r="795" spans="1:5" ht="15" x14ac:dyDescent="0.25">
      <c r="A795" s="27"/>
      <c r="B795" s="72"/>
      <c r="C795" s="79"/>
      <c r="D795" s="79"/>
      <c r="E795" s="79"/>
    </row>
    <row r="796" spans="1:5" ht="15" x14ac:dyDescent="0.25">
      <c r="A796" s="27"/>
      <c r="B796" s="72"/>
      <c r="C796" s="79"/>
      <c r="D796" s="79"/>
      <c r="E796" s="79"/>
    </row>
    <row r="797" spans="1:5" ht="15" x14ac:dyDescent="0.25">
      <c r="A797" s="27"/>
      <c r="B797" s="72"/>
      <c r="C797" s="79"/>
      <c r="D797" s="79"/>
      <c r="E797" s="79"/>
    </row>
    <row r="798" spans="1:5" ht="15" x14ac:dyDescent="0.25">
      <c r="A798" s="27"/>
      <c r="B798" s="72"/>
      <c r="C798" s="79"/>
      <c r="D798" s="79"/>
      <c r="E798" s="79"/>
    </row>
    <row r="799" spans="1:5" ht="15" x14ac:dyDescent="0.25">
      <c r="A799" s="27"/>
      <c r="B799" s="72"/>
      <c r="C799" s="79"/>
      <c r="D799" s="79"/>
      <c r="E799" s="79"/>
    </row>
    <row r="800" spans="1:5" ht="15" x14ac:dyDescent="0.25">
      <c r="A800" s="27"/>
      <c r="B800" s="72"/>
      <c r="C800" s="79"/>
      <c r="D800" s="79"/>
      <c r="E800" s="79"/>
    </row>
    <row r="801" spans="1:5" ht="15" x14ac:dyDescent="0.25">
      <c r="A801" s="27"/>
      <c r="B801" s="72"/>
      <c r="C801" s="79"/>
      <c r="D801" s="79"/>
      <c r="E801" s="79"/>
    </row>
    <row r="802" spans="1:5" ht="15" x14ac:dyDescent="0.25">
      <c r="A802" s="27"/>
      <c r="B802" s="72"/>
      <c r="C802" s="79"/>
      <c r="D802" s="79"/>
      <c r="E802" s="79"/>
    </row>
    <row r="803" spans="1:5" ht="15" x14ac:dyDescent="0.25">
      <c r="A803" s="27"/>
      <c r="B803" s="72"/>
      <c r="C803" s="79"/>
      <c r="D803" s="79"/>
      <c r="E803" s="79"/>
    </row>
    <row r="804" spans="1:5" ht="15" x14ac:dyDescent="0.25">
      <c r="A804" s="27"/>
      <c r="B804" s="72"/>
      <c r="C804" s="79"/>
      <c r="D804" s="79"/>
      <c r="E804" s="79"/>
    </row>
    <row r="805" spans="1:5" ht="15" x14ac:dyDescent="0.25">
      <c r="A805" s="27"/>
      <c r="B805" s="72"/>
      <c r="C805" s="79"/>
      <c r="D805" s="79"/>
      <c r="E805" s="79"/>
    </row>
    <row r="806" spans="1:5" ht="15" x14ac:dyDescent="0.25">
      <c r="A806" s="27"/>
      <c r="B806" s="72"/>
      <c r="C806" s="79"/>
      <c r="D806" s="79"/>
      <c r="E806" s="79"/>
    </row>
    <row r="807" spans="1:5" ht="15" x14ac:dyDescent="0.25">
      <c r="A807" s="27"/>
      <c r="B807" s="72"/>
      <c r="C807" s="79"/>
      <c r="D807" s="79"/>
      <c r="E807" s="79"/>
    </row>
    <row r="808" spans="1:5" ht="15" x14ac:dyDescent="0.25">
      <c r="A808" s="27"/>
      <c r="B808" s="72"/>
      <c r="C808" s="79"/>
      <c r="D808" s="79"/>
      <c r="E808" s="79"/>
    </row>
    <row r="809" spans="1:5" ht="15" x14ac:dyDescent="0.25">
      <c r="A809" s="27"/>
      <c r="B809" s="72"/>
      <c r="C809" s="79"/>
      <c r="D809" s="79"/>
      <c r="E809" s="79"/>
    </row>
    <row r="810" spans="1:5" ht="15" x14ac:dyDescent="0.25">
      <c r="A810" s="27"/>
      <c r="B810" s="72"/>
      <c r="C810" s="79"/>
      <c r="D810" s="79"/>
      <c r="E810" s="79"/>
    </row>
    <row r="811" spans="1:5" ht="15" x14ac:dyDescent="0.25">
      <c r="A811" s="27"/>
      <c r="B811" s="72"/>
      <c r="C811" s="79"/>
      <c r="D811" s="79"/>
      <c r="E811" s="79"/>
    </row>
    <row r="812" spans="1:5" ht="15" x14ac:dyDescent="0.25">
      <c r="A812" s="27"/>
      <c r="B812" s="72"/>
      <c r="C812" s="79"/>
      <c r="D812" s="79"/>
      <c r="E812" s="79"/>
    </row>
    <row r="813" spans="1:5" ht="15" x14ac:dyDescent="0.25">
      <c r="A813" s="27"/>
      <c r="B813" s="72"/>
      <c r="C813" s="79"/>
      <c r="D813" s="79"/>
      <c r="E813" s="79"/>
    </row>
    <row r="814" spans="1:5" ht="15" x14ac:dyDescent="0.25">
      <c r="A814" s="27"/>
      <c r="B814" s="72"/>
      <c r="C814" s="79"/>
      <c r="D814" s="79"/>
      <c r="E814" s="79"/>
    </row>
    <row r="815" spans="1:5" ht="15" x14ac:dyDescent="0.25">
      <c r="A815" s="27"/>
      <c r="B815" s="72"/>
      <c r="C815" s="79"/>
      <c r="D815" s="79"/>
      <c r="E815" s="79"/>
    </row>
    <row r="816" spans="1:5" ht="15" x14ac:dyDescent="0.25">
      <c r="A816" s="27"/>
      <c r="B816" s="72"/>
      <c r="C816" s="79"/>
      <c r="D816" s="79"/>
      <c r="E816" s="79"/>
    </row>
    <row r="817" spans="1:5" ht="15" x14ac:dyDescent="0.25">
      <c r="A817" s="27"/>
      <c r="B817" s="72"/>
      <c r="C817" s="79"/>
      <c r="D817" s="79"/>
      <c r="E817" s="79"/>
    </row>
    <row r="818" spans="1:5" ht="15" x14ac:dyDescent="0.25">
      <c r="A818" s="27"/>
      <c r="B818" s="72"/>
      <c r="C818" s="79"/>
      <c r="D818" s="79"/>
      <c r="E818" s="79"/>
    </row>
    <row r="819" spans="1:5" ht="15" x14ac:dyDescent="0.25">
      <c r="A819" s="27"/>
      <c r="B819" s="72"/>
      <c r="C819" s="79"/>
      <c r="D819" s="79"/>
      <c r="E819" s="79"/>
    </row>
    <row r="820" spans="1:5" ht="15" x14ac:dyDescent="0.25">
      <c r="A820" s="27"/>
      <c r="B820" s="72"/>
      <c r="C820" s="79"/>
      <c r="D820" s="79"/>
      <c r="E820" s="79"/>
    </row>
    <row r="821" spans="1:5" ht="15" x14ac:dyDescent="0.25">
      <c r="A821" s="27"/>
      <c r="B821" s="72"/>
      <c r="C821" s="79"/>
      <c r="D821" s="79"/>
      <c r="E821" s="79"/>
    </row>
    <row r="822" spans="1:5" ht="15" x14ac:dyDescent="0.25">
      <c r="A822" s="27"/>
      <c r="B822" s="72"/>
      <c r="C822" s="79"/>
      <c r="D822" s="79"/>
      <c r="E822" s="79"/>
    </row>
    <row r="823" spans="1:5" ht="15" x14ac:dyDescent="0.25">
      <c r="A823" s="27"/>
      <c r="B823" s="72"/>
      <c r="C823" s="79"/>
      <c r="D823" s="79"/>
      <c r="E823" s="79"/>
    </row>
    <row r="824" spans="1:5" ht="15" x14ac:dyDescent="0.25">
      <c r="A824" s="27"/>
      <c r="B824" s="72"/>
      <c r="C824" s="79"/>
      <c r="D824" s="79"/>
      <c r="E824" s="79"/>
    </row>
    <row r="825" spans="1:5" ht="15" x14ac:dyDescent="0.25">
      <c r="A825" s="27"/>
      <c r="B825" s="72"/>
      <c r="C825" s="79"/>
      <c r="D825" s="79"/>
      <c r="E825" s="79"/>
    </row>
    <row r="826" spans="1:5" ht="15" x14ac:dyDescent="0.25">
      <c r="A826" s="27"/>
      <c r="B826" s="72"/>
      <c r="C826" s="79"/>
      <c r="D826" s="79"/>
      <c r="E826" s="79"/>
    </row>
    <row r="827" spans="1:5" ht="15" x14ac:dyDescent="0.25">
      <c r="A827" s="27"/>
      <c r="B827" s="72"/>
      <c r="C827" s="79"/>
      <c r="D827" s="79"/>
      <c r="E827" s="79"/>
    </row>
    <row r="828" spans="1:5" ht="15" x14ac:dyDescent="0.25">
      <c r="A828" s="27"/>
      <c r="B828" s="72"/>
      <c r="C828" s="79"/>
      <c r="D828" s="79"/>
      <c r="E828" s="79"/>
    </row>
    <row r="829" spans="1:5" ht="15" x14ac:dyDescent="0.25">
      <c r="A829" s="27"/>
      <c r="B829" s="72"/>
      <c r="C829" s="79"/>
      <c r="D829" s="79"/>
      <c r="E829" s="79"/>
    </row>
    <row r="830" spans="1:5" ht="15" x14ac:dyDescent="0.25">
      <c r="A830" s="27"/>
      <c r="B830" s="72"/>
      <c r="C830" s="79"/>
      <c r="D830" s="79"/>
      <c r="E830" s="79"/>
    </row>
    <row r="831" spans="1:5" ht="15" x14ac:dyDescent="0.25">
      <c r="A831" s="27"/>
      <c r="B831" s="72"/>
      <c r="C831" s="79"/>
      <c r="D831" s="79"/>
      <c r="E831" s="79"/>
    </row>
    <row r="832" spans="1:5" ht="15" x14ac:dyDescent="0.25">
      <c r="A832" s="27"/>
      <c r="B832" s="72"/>
      <c r="C832" s="79"/>
      <c r="D832" s="79"/>
      <c r="E832" s="79"/>
    </row>
    <row r="833" spans="1:5" ht="15" x14ac:dyDescent="0.25">
      <c r="A833" s="27"/>
      <c r="B833" s="72"/>
      <c r="C833" s="79"/>
      <c r="D833" s="79"/>
      <c r="E833" s="79"/>
    </row>
    <row r="834" spans="1:5" ht="15" x14ac:dyDescent="0.25">
      <c r="A834" s="27"/>
      <c r="B834" s="72"/>
      <c r="C834" s="79"/>
      <c r="D834" s="79"/>
      <c r="E834" s="79"/>
    </row>
    <row r="835" spans="1:5" ht="15" x14ac:dyDescent="0.25">
      <c r="A835" s="27"/>
      <c r="B835" s="72"/>
      <c r="C835" s="79"/>
      <c r="D835" s="79"/>
      <c r="E835" s="79"/>
    </row>
    <row r="836" spans="1:5" ht="15" x14ac:dyDescent="0.25">
      <c r="A836" s="27"/>
      <c r="B836" s="72"/>
      <c r="C836" s="79"/>
      <c r="D836" s="79"/>
      <c r="E836" s="79"/>
    </row>
    <row r="837" spans="1:5" ht="15" x14ac:dyDescent="0.25">
      <c r="A837" s="27"/>
      <c r="B837" s="72"/>
      <c r="C837" s="79"/>
      <c r="D837" s="79"/>
      <c r="E837" s="79"/>
    </row>
    <row r="838" spans="1:5" ht="15" x14ac:dyDescent="0.25">
      <c r="A838" s="27"/>
      <c r="B838" s="72"/>
      <c r="C838" s="79"/>
      <c r="D838" s="79"/>
      <c r="E838" s="79"/>
    </row>
    <row r="839" spans="1:5" ht="15" x14ac:dyDescent="0.25">
      <c r="A839" s="27"/>
      <c r="B839" s="72"/>
      <c r="C839" s="79"/>
      <c r="D839" s="79"/>
      <c r="E839" s="79"/>
    </row>
    <row r="840" spans="1:5" ht="15" x14ac:dyDescent="0.25">
      <c r="A840" s="27"/>
      <c r="B840" s="72"/>
      <c r="C840" s="79"/>
      <c r="D840" s="79"/>
      <c r="E840" s="79"/>
    </row>
    <row r="841" spans="1:5" ht="15" x14ac:dyDescent="0.25">
      <c r="A841" s="27"/>
      <c r="B841" s="72"/>
      <c r="C841" s="79"/>
      <c r="D841" s="79"/>
      <c r="E841" s="79"/>
    </row>
    <row r="842" spans="1:5" ht="15" x14ac:dyDescent="0.25">
      <c r="A842" s="27"/>
      <c r="B842" s="72"/>
      <c r="C842" s="79"/>
      <c r="D842" s="79"/>
      <c r="E842" s="79"/>
    </row>
    <row r="843" spans="1:5" ht="15" x14ac:dyDescent="0.25">
      <c r="A843" s="27"/>
      <c r="B843" s="72"/>
      <c r="C843" s="79"/>
      <c r="D843" s="79"/>
      <c r="E843" s="79"/>
    </row>
    <row r="844" spans="1:5" ht="15" x14ac:dyDescent="0.25">
      <c r="A844" s="27"/>
      <c r="B844" s="72"/>
      <c r="C844" s="79"/>
      <c r="D844" s="79"/>
      <c r="E844" s="79"/>
    </row>
    <row r="845" spans="1:5" ht="15" x14ac:dyDescent="0.25">
      <c r="A845" s="27"/>
      <c r="B845" s="72"/>
      <c r="C845" s="79"/>
      <c r="D845" s="79"/>
      <c r="E845" s="79"/>
    </row>
    <row r="846" spans="1:5" ht="15" x14ac:dyDescent="0.25">
      <c r="A846" s="27"/>
      <c r="B846" s="72"/>
      <c r="C846" s="79"/>
      <c r="D846" s="79"/>
      <c r="E846" s="79"/>
    </row>
    <row r="847" spans="1:5" ht="15" x14ac:dyDescent="0.25">
      <c r="A847" s="27"/>
      <c r="B847" s="72"/>
      <c r="C847" s="79"/>
      <c r="D847" s="79"/>
      <c r="E847" s="79"/>
    </row>
    <row r="848" spans="1:5" ht="15" x14ac:dyDescent="0.25">
      <c r="A848" s="27"/>
      <c r="B848" s="72"/>
      <c r="C848" s="79"/>
      <c r="D848" s="79"/>
      <c r="E848" s="79"/>
    </row>
    <row r="849" spans="1:5" ht="15" x14ac:dyDescent="0.25">
      <c r="A849" s="27"/>
      <c r="B849" s="72"/>
      <c r="C849" s="79"/>
      <c r="D849" s="79"/>
      <c r="E849" s="79"/>
    </row>
    <row r="850" spans="1:5" ht="15" x14ac:dyDescent="0.25">
      <c r="A850" s="27"/>
      <c r="B850" s="72"/>
      <c r="C850" s="79"/>
      <c r="D850" s="79"/>
      <c r="E850" s="79"/>
    </row>
    <row r="851" spans="1:5" ht="15" x14ac:dyDescent="0.25">
      <c r="A851" s="27"/>
      <c r="B851" s="72"/>
      <c r="C851" s="79"/>
      <c r="D851" s="79"/>
      <c r="E851" s="79"/>
    </row>
    <row r="852" spans="1:5" ht="15" x14ac:dyDescent="0.25">
      <c r="A852" s="27"/>
      <c r="B852" s="72"/>
      <c r="C852" s="79"/>
      <c r="D852" s="79"/>
      <c r="E852" s="79"/>
    </row>
    <row r="853" spans="1:5" ht="15" x14ac:dyDescent="0.25">
      <c r="A853" s="27"/>
      <c r="B853" s="72"/>
      <c r="C853" s="79"/>
      <c r="D853" s="79"/>
      <c r="E853" s="79"/>
    </row>
    <row r="854" spans="1:5" ht="15" x14ac:dyDescent="0.25">
      <c r="A854" s="27"/>
      <c r="B854" s="72"/>
      <c r="C854" s="79"/>
      <c r="D854" s="79"/>
      <c r="E854" s="79"/>
    </row>
    <row r="855" spans="1:5" ht="15" x14ac:dyDescent="0.25">
      <c r="A855" s="27"/>
      <c r="B855" s="72"/>
      <c r="C855" s="79"/>
      <c r="D855" s="79"/>
      <c r="E855" s="79"/>
    </row>
    <row r="856" spans="1:5" ht="15" x14ac:dyDescent="0.25">
      <c r="A856" s="27"/>
      <c r="B856" s="72"/>
      <c r="C856" s="79"/>
      <c r="D856" s="79"/>
      <c r="E856" s="79"/>
    </row>
    <row r="857" spans="1:5" ht="15" x14ac:dyDescent="0.25">
      <c r="A857" s="27"/>
      <c r="B857" s="72"/>
      <c r="C857" s="79"/>
      <c r="D857" s="79"/>
      <c r="E857" s="79"/>
    </row>
    <row r="858" spans="1:5" ht="15" x14ac:dyDescent="0.25">
      <c r="A858" s="27"/>
      <c r="B858" s="72"/>
      <c r="C858" s="79"/>
      <c r="D858" s="79"/>
      <c r="E858" s="79"/>
    </row>
    <row r="859" spans="1:5" ht="15" x14ac:dyDescent="0.25">
      <c r="A859" s="27"/>
      <c r="B859" s="72"/>
      <c r="C859" s="79"/>
      <c r="D859" s="79"/>
      <c r="E859" s="79"/>
    </row>
    <row r="860" spans="1:5" ht="15" x14ac:dyDescent="0.25">
      <c r="A860" s="27"/>
      <c r="B860" s="72"/>
      <c r="C860" s="79"/>
      <c r="D860" s="79"/>
      <c r="E860" s="79"/>
    </row>
    <row r="861" spans="1:5" ht="15" x14ac:dyDescent="0.25">
      <c r="A861" s="27"/>
      <c r="B861" s="72"/>
      <c r="C861" s="79"/>
      <c r="D861" s="79"/>
      <c r="E861" s="79"/>
    </row>
    <row r="862" spans="1:5" ht="15" x14ac:dyDescent="0.25">
      <c r="A862" s="27"/>
      <c r="B862" s="72"/>
      <c r="C862" s="79"/>
      <c r="D862" s="79"/>
      <c r="E862" s="79"/>
    </row>
    <row r="863" spans="1:5" ht="15" x14ac:dyDescent="0.25">
      <c r="A863" s="27"/>
      <c r="B863" s="72"/>
      <c r="C863" s="79"/>
      <c r="D863" s="79"/>
      <c r="E863" s="79"/>
    </row>
    <row r="864" spans="1:5" ht="15" x14ac:dyDescent="0.25">
      <c r="A864" s="27"/>
      <c r="B864" s="72"/>
      <c r="C864" s="79"/>
      <c r="D864" s="79"/>
      <c r="E864" s="79"/>
    </row>
    <row r="865" spans="1:5" ht="15" x14ac:dyDescent="0.25">
      <c r="A865" s="27"/>
      <c r="B865" s="72"/>
      <c r="C865" s="79"/>
      <c r="D865" s="79"/>
      <c r="E865" s="79"/>
    </row>
    <row r="866" spans="1:5" ht="15" x14ac:dyDescent="0.25">
      <c r="A866" s="27"/>
      <c r="B866" s="72"/>
      <c r="C866" s="79"/>
      <c r="D866" s="79"/>
      <c r="E866" s="79"/>
    </row>
    <row r="867" spans="1:5" ht="15" x14ac:dyDescent="0.25">
      <c r="A867" s="27"/>
      <c r="B867" s="72"/>
      <c r="C867" s="79"/>
      <c r="D867" s="79"/>
      <c r="E867" s="79"/>
    </row>
    <row r="868" spans="1:5" ht="15" x14ac:dyDescent="0.25">
      <c r="A868" s="27"/>
      <c r="B868" s="72"/>
      <c r="C868" s="79"/>
      <c r="D868" s="79"/>
      <c r="E868" s="79"/>
    </row>
    <row r="869" spans="1:5" ht="15" x14ac:dyDescent="0.25">
      <c r="A869" s="27"/>
      <c r="B869" s="72"/>
      <c r="C869" s="79"/>
      <c r="D869" s="79"/>
      <c r="E869" s="79"/>
    </row>
    <row r="870" spans="1:5" ht="15" x14ac:dyDescent="0.25">
      <c r="A870" s="27"/>
      <c r="B870" s="72"/>
      <c r="C870" s="79"/>
      <c r="D870" s="79"/>
      <c r="E870" s="79"/>
    </row>
    <row r="871" spans="1:5" ht="15" x14ac:dyDescent="0.25">
      <c r="A871" s="27"/>
      <c r="B871" s="72"/>
      <c r="C871" s="79"/>
      <c r="D871" s="79"/>
      <c r="E871" s="79"/>
    </row>
    <row r="872" spans="1:5" ht="15" x14ac:dyDescent="0.25">
      <c r="A872" s="27"/>
      <c r="B872" s="72"/>
      <c r="C872" s="79"/>
      <c r="D872" s="79"/>
      <c r="E872" s="79"/>
    </row>
    <row r="873" spans="1:5" ht="15" x14ac:dyDescent="0.25">
      <c r="A873" s="27"/>
      <c r="B873" s="72"/>
      <c r="C873" s="79"/>
      <c r="D873" s="79"/>
      <c r="E873" s="79"/>
    </row>
    <row r="874" spans="1:5" ht="15" x14ac:dyDescent="0.25">
      <c r="A874" s="27"/>
      <c r="B874" s="72"/>
      <c r="C874" s="79"/>
      <c r="D874" s="79"/>
      <c r="E874" s="79"/>
    </row>
    <row r="875" spans="1:5" ht="15" x14ac:dyDescent="0.25">
      <c r="A875" s="27"/>
      <c r="B875" s="72"/>
      <c r="C875" s="79"/>
      <c r="D875" s="79"/>
      <c r="E875" s="79"/>
    </row>
    <row r="876" spans="1:5" ht="15" x14ac:dyDescent="0.25">
      <c r="A876" s="27"/>
      <c r="B876" s="72"/>
      <c r="C876" s="79"/>
      <c r="D876" s="79"/>
      <c r="E876" s="79"/>
    </row>
    <row r="877" spans="1:5" ht="15" x14ac:dyDescent="0.25">
      <c r="A877" s="27"/>
      <c r="B877" s="72"/>
      <c r="C877" s="79"/>
      <c r="D877" s="79"/>
      <c r="E877" s="79"/>
    </row>
    <row r="878" spans="1:5" ht="15" x14ac:dyDescent="0.25">
      <c r="A878" s="27"/>
      <c r="B878" s="72"/>
      <c r="C878" s="79"/>
      <c r="D878" s="79"/>
      <c r="E878" s="79"/>
    </row>
    <row r="879" spans="1:5" ht="15" x14ac:dyDescent="0.25">
      <c r="A879" s="27"/>
      <c r="B879" s="72"/>
      <c r="C879" s="79"/>
      <c r="D879" s="79"/>
      <c r="E879" s="79"/>
    </row>
    <row r="880" spans="1:5" ht="15" x14ac:dyDescent="0.25">
      <c r="A880" s="27"/>
      <c r="B880" s="72"/>
      <c r="C880" s="79"/>
      <c r="D880" s="79"/>
      <c r="E880" s="79"/>
    </row>
    <row r="881" spans="1:5" ht="15" x14ac:dyDescent="0.25">
      <c r="A881" s="27"/>
      <c r="B881" s="72"/>
      <c r="C881" s="79"/>
      <c r="D881" s="79"/>
      <c r="E881" s="79"/>
    </row>
    <row r="882" spans="1:5" ht="15" x14ac:dyDescent="0.25">
      <c r="A882" s="27"/>
      <c r="B882" s="72"/>
      <c r="C882" s="79"/>
      <c r="D882" s="79"/>
      <c r="E882" s="79"/>
    </row>
    <row r="883" spans="1:5" ht="15" x14ac:dyDescent="0.25">
      <c r="A883" s="27"/>
      <c r="B883" s="72"/>
      <c r="C883" s="79"/>
      <c r="D883" s="79"/>
      <c r="E883" s="79"/>
    </row>
    <row r="884" spans="1:5" ht="15" x14ac:dyDescent="0.25">
      <c r="A884" s="27"/>
      <c r="B884" s="72"/>
      <c r="C884" s="79"/>
      <c r="D884" s="79"/>
      <c r="E884" s="79"/>
    </row>
    <row r="885" spans="1:5" ht="15" x14ac:dyDescent="0.25">
      <c r="A885" s="27"/>
      <c r="B885" s="72"/>
      <c r="C885" s="79"/>
      <c r="D885" s="79"/>
      <c r="E885" s="79"/>
    </row>
    <row r="886" spans="1:5" ht="15" x14ac:dyDescent="0.25">
      <c r="A886" s="27"/>
      <c r="B886" s="72"/>
      <c r="C886" s="79"/>
      <c r="D886" s="79"/>
      <c r="E886" s="79"/>
    </row>
    <row r="887" spans="1:5" ht="15" x14ac:dyDescent="0.25">
      <c r="A887" s="27"/>
      <c r="B887" s="72"/>
      <c r="C887" s="79"/>
      <c r="D887" s="79"/>
      <c r="E887" s="79"/>
    </row>
    <row r="888" spans="1:5" ht="15" x14ac:dyDescent="0.25">
      <c r="A888" s="27"/>
      <c r="B888" s="72"/>
      <c r="C888" s="79"/>
      <c r="D888" s="79"/>
      <c r="E888" s="79"/>
    </row>
    <row r="889" spans="1:5" ht="15" x14ac:dyDescent="0.25">
      <c r="A889" s="27"/>
      <c r="B889" s="72"/>
      <c r="C889" s="79"/>
      <c r="D889" s="79"/>
      <c r="E889" s="79"/>
    </row>
    <row r="890" spans="1:5" ht="15" x14ac:dyDescent="0.25">
      <c r="A890" s="27"/>
      <c r="B890" s="72"/>
      <c r="C890" s="79"/>
      <c r="D890" s="79"/>
      <c r="E890" s="79"/>
    </row>
    <row r="891" spans="1:5" ht="15" x14ac:dyDescent="0.25">
      <c r="A891" s="27"/>
      <c r="B891" s="72"/>
      <c r="C891" s="79"/>
      <c r="D891" s="79"/>
      <c r="E891" s="79"/>
    </row>
    <row r="892" spans="1:5" ht="15" x14ac:dyDescent="0.25">
      <c r="A892" s="27"/>
      <c r="B892" s="72"/>
      <c r="C892" s="79"/>
      <c r="D892" s="79"/>
      <c r="E892" s="79"/>
    </row>
    <row r="893" spans="1:5" ht="15" x14ac:dyDescent="0.25">
      <c r="A893" s="27"/>
      <c r="B893" s="72"/>
      <c r="C893" s="79"/>
      <c r="D893" s="79"/>
      <c r="E893" s="79"/>
    </row>
    <row r="894" spans="1:5" ht="15" x14ac:dyDescent="0.25">
      <c r="A894" s="27"/>
      <c r="B894" s="72"/>
      <c r="C894" s="79"/>
      <c r="D894" s="79"/>
      <c r="E894" s="79"/>
    </row>
    <row r="895" spans="1:5" ht="15" x14ac:dyDescent="0.25">
      <c r="A895" s="27"/>
      <c r="B895" s="72"/>
      <c r="C895" s="79"/>
      <c r="D895" s="79"/>
      <c r="E895" s="79"/>
    </row>
    <row r="896" spans="1:5" ht="15" x14ac:dyDescent="0.25">
      <c r="A896" s="27"/>
      <c r="B896" s="72"/>
      <c r="C896" s="79"/>
      <c r="D896" s="79"/>
      <c r="E896" s="79"/>
    </row>
    <row r="897" spans="1:5" ht="15" x14ac:dyDescent="0.25">
      <c r="A897" s="27"/>
      <c r="B897" s="72"/>
      <c r="C897" s="79"/>
      <c r="D897" s="79"/>
      <c r="E897" s="79"/>
    </row>
    <row r="898" spans="1:5" ht="15" x14ac:dyDescent="0.25">
      <c r="A898" s="27"/>
      <c r="B898" s="72"/>
      <c r="C898" s="79"/>
      <c r="D898" s="79"/>
      <c r="E898" s="79"/>
    </row>
    <row r="899" spans="1:5" ht="15" x14ac:dyDescent="0.25">
      <c r="A899" s="27"/>
      <c r="B899" s="72"/>
      <c r="C899" s="79"/>
      <c r="D899" s="79"/>
      <c r="E899" s="79"/>
    </row>
    <row r="900" spans="1:5" ht="15" x14ac:dyDescent="0.25">
      <c r="A900" s="27"/>
      <c r="B900" s="72"/>
      <c r="C900" s="79"/>
      <c r="D900" s="79"/>
      <c r="E900" s="79"/>
    </row>
    <row r="901" spans="1:5" ht="15" x14ac:dyDescent="0.25">
      <c r="A901" s="27"/>
      <c r="B901" s="72"/>
      <c r="C901" s="79"/>
      <c r="D901" s="79"/>
      <c r="E901" s="79"/>
    </row>
    <row r="902" spans="1:5" ht="15" x14ac:dyDescent="0.25">
      <c r="A902" s="27"/>
      <c r="B902" s="72"/>
      <c r="C902" s="79"/>
      <c r="D902" s="79"/>
      <c r="E902" s="79"/>
    </row>
    <row r="903" spans="1:5" ht="15" x14ac:dyDescent="0.25">
      <c r="A903" s="27"/>
      <c r="B903" s="72"/>
      <c r="C903" s="79"/>
      <c r="D903" s="79"/>
      <c r="E903" s="79"/>
    </row>
    <row r="904" spans="1:5" ht="15" x14ac:dyDescent="0.25">
      <c r="A904" s="27"/>
      <c r="B904" s="72"/>
      <c r="C904" s="79"/>
      <c r="D904" s="79"/>
      <c r="E904" s="79"/>
    </row>
    <row r="905" spans="1:5" ht="15" x14ac:dyDescent="0.25">
      <c r="A905" s="27"/>
      <c r="B905" s="72"/>
      <c r="C905" s="79"/>
      <c r="D905" s="79"/>
      <c r="E905" s="79"/>
    </row>
    <row r="906" spans="1:5" ht="15" x14ac:dyDescent="0.25">
      <c r="A906" s="27"/>
      <c r="B906" s="72"/>
      <c r="C906" s="79"/>
      <c r="D906" s="79"/>
      <c r="E906" s="79"/>
    </row>
    <row r="907" spans="1:5" ht="15" x14ac:dyDescent="0.25">
      <c r="A907" s="27"/>
      <c r="B907" s="72"/>
      <c r="C907" s="79"/>
      <c r="D907" s="79"/>
      <c r="E907" s="79"/>
    </row>
    <row r="908" spans="1:5" ht="15" x14ac:dyDescent="0.25">
      <c r="A908" s="27"/>
      <c r="B908" s="72"/>
      <c r="C908" s="79"/>
      <c r="D908" s="79"/>
      <c r="E908" s="79"/>
    </row>
    <row r="909" spans="1:5" ht="15" x14ac:dyDescent="0.25">
      <c r="A909" s="27"/>
      <c r="B909" s="72"/>
      <c r="C909" s="79"/>
      <c r="D909" s="79"/>
      <c r="E909" s="79"/>
    </row>
    <row r="910" spans="1:5" ht="15" x14ac:dyDescent="0.25">
      <c r="A910" s="27"/>
      <c r="B910" s="72"/>
      <c r="C910" s="79"/>
      <c r="D910" s="79"/>
      <c r="E910" s="79"/>
    </row>
    <row r="911" spans="1:5" ht="15" x14ac:dyDescent="0.25">
      <c r="A911" s="27"/>
      <c r="B911" s="72"/>
      <c r="C911" s="79"/>
      <c r="D911" s="79"/>
      <c r="E911" s="79"/>
    </row>
    <row r="912" spans="1:5" ht="15" x14ac:dyDescent="0.25">
      <c r="A912" s="27"/>
      <c r="B912" s="72"/>
      <c r="C912" s="79"/>
      <c r="D912" s="79"/>
      <c r="E912" s="79"/>
    </row>
    <row r="913" spans="1:5" ht="15" x14ac:dyDescent="0.25">
      <c r="A913" s="27"/>
      <c r="B913" s="72"/>
      <c r="C913" s="79"/>
      <c r="D913" s="79"/>
      <c r="E913" s="79"/>
    </row>
    <row r="914" spans="1:5" ht="15" x14ac:dyDescent="0.25">
      <c r="A914" s="27"/>
      <c r="B914" s="72"/>
      <c r="C914" s="79"/>
      <c r="D914" s="79"/>
      <c r="E914" s="79"/>
    </row>
    <row r="915" spans="1:5" ht="15" x14ac:dyDescent="0.25">
      <c r="A915" s="27"/>
      <c r="B915" s="72"/>
      <c r="C915" s="79"/>
      <c r="D915" s="79"/>
      <c r="E915" s="79"/>
    </row>
    <row r="916" spans="1:5" ht="15" x14ac:dyDescent="0.25">
      <c r="A916" s="27"/>
      <c r="B916" s="72"/>
      <c r="C916" s="79"/>
      <c r="D916" s="79"/>
      <c r="E916" s="79"/>
    </row>
    <row r="917" spans="1:5" ht="15" x14ac:dyDescent="0.25">
      <c r="A917" s="27"/>
      <c r="B917" s="72"/>
      <c r="C917" s="79"/>
      <c r="D917" s="79"/>
      <c r="E917" s="79"/>
    </row>
    <row r="918" spans="1:5" ht="15" x14ac:dyDescent="0.25">
      <c r="A918" s="27"/>
      <c r="B918" s="72"/>
      <c r="C918" s="79"/>
      <c r="D918" s="79"/>
      <c r="E918" s="79"/>
    </row>
    <row r="919" spans="1:5" ht="15" x14ac:dyDescent="0.25">
      <c r="A919" s="27"/>
      <c r="B919" s="72"/>
      <c r="C919" s="79"/>
      <c r="D919" s="79"/>
      <c r="E919" s="79"/>
    </row>
    <row r="920" spans="1:5" ht="15" x14ac:dyDescent="0.25">
      <c r="A920" s="27"/>
      <c r="B920" s="72"/>
      <c r="C920" s="79"/>
      <c r="D920" s="79"/>
      <c r="E920" s="79"/>
    </row>
    <row r="921" spans="1:5" ht="15" x14ac:dyDescent="0.25">
      <c r="A921" s="27"/>
      <c r="B921" s="72"/>
      <c r="C921" s="79"/>
      <c r="D921" s="79"/>
      <c r="E921" s="79"/>
    </row>
    <row r="922" spans="1:5" ht="15" x14ac:dyDescent="0.25">
      <c r="A922" s="27"/>
      <c r="B922" s="72"/>
      <c r="C922" s="79"/>
      <c r="D922" s="79"/>
      <c r="E922" s="79"/>
    </row>
    <row r="923" spans="1:5" ht="15" x14ac:dyDescent="0.25">
      <c r="A923" s="27"/>
      <c r="B923" s="72"/>
      <c r="C923" s="79"/>
      <c r="D923" s="79"/>
      <c r="E923" s="79"/>
    </row>
    <row r="924" spans="1:5" ht="15" x14ac:dyDescent="0.25">
      <c r="A924" s="27"/>
      <c r="B924" s="72"/>
      <c r="C924" s="79"/>
      <c r="D924" s="79"/>
      <c r="E924" s="79"/>
    </row>
    <row r="925" spans="1:5" ht="15" x14ac:dyDescent="0.25">
      <c r="A925" s="27"/>
      <c r="B925" s="72"/>
      <c r="C925" s="79"/>
      <c r="D925" s="79"/>
      <c r="E925" s="79"/>
    </row>
    <row r="926" spans="1:5" ht="15" x14ac:dyDescent="0.25">
      <c r="A926" s="27"/>
      <c r="B926" s="72"/>
      <c r="C926" s="79"/>
      <c r="D926" s="79"/>
      <c r="E926" s="79"/>
    </row>
    <row r="927" spans="1:5" ht="15" x14ac:dyDescent="0.25">
      <c r="A927" s="27"/>
      <c r="B927" s="72"/>
      <c r="C927" s="79"/>
      <c r="D927" s="79"/>
      <c r="E927" s="79"/>
    </row>
    <row r="928" spans="1:5" ht="15" x14ac:dyDescent="0.25">
      <c r="A928" s="27"/>
      <c r="B928" s="72"/>
      <c r="C928" s="79"/>
      <c r="D928" s="79"/>
      <c r="E928" s="79"/>
    </row>
    <row r="929" spans="1:5" ht="15" x14ac:dyDescent="0.25">
      <c r="A929" s="27"/>
      <c r="B929" s="72"/>
      <c r="C929" s="79"/>
      <c r="D929" s="79"/>
      <c r="E929" s="79"/>
    </row>
    <row r="930" spans="1:5" ht="15" x14ac:dyDescent="0.25">
      <c r="A930" s="27"/>
      <c r="B930" s="72"/>
      <c r="C930" s="79"/>
      <c r="D930" s="79"/>
      <c r="E930" s="79"/>
    </row>
    <row r="931" spans="1:5" ht="15" x14ac:dyDescent="0.25">
      <c r="A931" s="27"/>
      <c r="B931" s="72"/>
      <c r="C931" s="79"/>
      <c r="D931" s="79"/>
      <c r="E931" s="79"/>
    </row>
    <row r="932" spans="1:5" ht="15" x14ac:dyDescent="0.25">
      <c r="A932" s="27"/>
      <c r="B932" s="72"/>
      <c r="C932" s="79"/>
      <c r="D932" s="79"/>
      <c r="E932" s="79"/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2"/>
  <sheetViews>
    <sheetView zoomScaleNormal="100" workbookViewId="0">
      <selection activeCell="C48" sqref="C48"/>
    </sheetView>
  </sheetViews>
  <sheetFormatPr defaultColWidth="10.875" defaultRowHeight="15" x14ac:dyDescent="0.25"/>
  <cols>
    <col min="1" max="1" width="15.875" style="10" customWidth="1"/>
    <col min="2" max="2" width="22.875" style="2" customWidth="1"/>
    <col min="3" max="3" width="10.875" style="2" customWidth="1"/>
    <col min="4" max="6" width="12.875" style="5" customWidth="1"/>
    <col min="7" max="16384" width="10.875" style="2"/>
  </cols>
  <sheetData>
    <row r="2" spans="1:6" ht="30" customHeight="1" x14ac:dyDescent="0.2">
      <c r="A2" s="164" t="s">
        <v>142</v>
      </c>
      <c r="B2" s="179"/>
      <c r="C2" s="179"/>
      <c r="D2" s="179"/>
      <c r="E2" s="179"/>
      <c r="F2" s="179"/>
    </row>
    <row r="3" spans="1:6" ht="15.95" customHeight="1" x14ac:dyDescent="0.25">
      <c r="A3" s="182" t="s">
        <v>1</v>
      </c>
      <c r="B3" s="182"/>
      <c r="C3" s="182"/>
      <c r="D3" s="182"/>
      <c r="E3" s="182"/>
      <c r="F3" s="182"/>
    </row>
    <row r="4" spans="1:6" ht="15" customHeight="1" x14ac:dyDescent="0.2">
      <c r="A4" s="169" t="s">
        <v>13</v>
      </c>
      <c r="B4" s="170" t="s">
        <v>90</v>
      </c>
      <c r="C4" s="165" t="s">
        <v>98</v>
      </c>
      <c r="D4" s="172" t="s">
        <v>114</v>
      </c>
      <c r="E4" s="172"/>
      <c r="F4" s="172"/>
    </row>
    <row r="5" spans="1:6" ht="15" customHeight="1" x14ac:dyDescent="0.2">
      <c r="A5" s="173"/>
      <c r="B5" s="171"/>
      <c r="C5" s="181"/>
      <c r="D5" s="78" t="s">
        <v>118</v>
      </c>
      <c r="E5" s="78" t="s">
        <v>119</v>
      </c>
      <c r="F5" s="78" t="s">
        <v>12</v>
      </c>
    </row>
    <row r="6" spans="1:6" x14ac:dyDescent="0.25">
      <c r="A6" s="27">
        <v>44075</v>
      </c>
      <c r="B6" s="72" t="s">
        <v>99</v>
      </c>
      <c r="C6" s="81" t="s">
        <v>100</v>
      </c>
      <c r="D6" s="74">
        <v>68519</v>
      </c>
      <c r="E6" s="74">
        <v>50652</v>
      </c>
      <c r="F6" s="74">
        <v>119171</v>
      </c>
    </row>
    <row r="7" spans="1:6" x14ac:dyDescent="0.25">
      <c r="A7" s="27">
        <v>44075</v>
      </c>
      <c r="B7" s="72" t="s">
        <v>101</v>
      </c>
      <c r="C7" s="81" t="s">
        <v>102</v>
      </c>
      <c r="D7" s="74">
        <v>27320</v>
      </c>
      <c r="E7" s="74">
        <v>25858</v>
      </c>
      <c r="F7" s="74">
        <v>53178</v>
      </c>
    </row>
    <row r="8" spans="1:6" x14ac:dyDescent="0.25">
      <c r="A8" s="27">
        <v>44075</v>
      </c>
      <c r="B8" s="72" t="s">
        <v>101</v>
      </c>
      <c r="C8" s="81" t="s">
        <v>103</v>
      </c>
      <c r="D8" s="74">
        <v>11049</v>
      </c>
      <c r="E8" s="74">
        <v>20429</v>
      </c>
      <c r="F8" s="74">
        <v>31478</v>
      </c>
    </row>
    <row r="9" spans="1:6" x14ac:dyDescent="0.25">
      <c r="A9" s="27">
        <v>44075</v>
      </c>
      <c r="B9" s="72" t="s">
        <v>101</v>
      </c>
      <c r="C9" s="81" t="s">
        <v>104</v>
      </c>
      <c r="D9" s="74">
        <v>3100</v>
      </c>
      <c r="E9" s="74">
        <v>4168</v>
      </c>
      <c r="F9" s="74">
        <v>7268</v>
      </c>
    </row>
    <row r="10" spans="1:6" x14ac:dyDescent="0.25">
      <c r="A10" s="27">
        <v>44075</v>
      </c>
      <c r="B10" s="72" t="s">
        <v>101</v>
      </c>
      <c r="C10" s="81" t="s">
        <v>105</v>
      </c>
      <c r="D10" s="74">
        <v>353</v>
      </c>
      <c r="E10" s="74">
        <v>302</v>
      </c>
      <c r="F10" s="74">
        <v>655</v>
      </c>
    </row>
    <row r="11" spans="1:6" x14ac:dyDescent="0.25">
      <c r="A11" s="27">
        <v>44075</v>
      </c>
      <c r="B11" s="72" t="s">
        <v>101</v>
      </c>
      <c r="C11" s="81" t="s">
        <v>12</v>
      </c>
      <c r="D11" s="74">
        <v>110341</v>
      </c>
      <c r="E11" s="74">
        <v>101409</v>
      </c>
      <c r="F11" s="74">
        <v>211750</v>
      </c>
    </row>
    <row r="12" spans="1:6" x14ac:dyDescent="0.25">
      <c r="A12" s="27">
        <v>44075</v>
      </c>
      <c r="B12" s="72" t="s">
        <v>106</v>
      </c>
      <c r="C12" s="81" t="s">
        <v>102</v>
      </c>
      <c r="D12" s="74">
        <v>107</v>
      </c>
      <c r="E12" s="74">
        <v>0</v>
      </c>
      <c r="F12" s="74">
        <v>107</v>
      </c>
    </row>
    <row r="13" spans="1:6" x14ac:dyDescent="0.25">
      <c r="A13" s="27">
        <v>44075</v>
      </c>
      <c r="B13" s="72" t="s">
        <v>101</v>
      </c>
      <c r="C13" s="81" t="s">
        <v>12</v>
      </c>
      <c r="D13" s="74">
        <v>107</v>
      </c>
      <c r="E13" s="74">
        <v>0</v>
      </c>
      <c r="F13" s="74">
        <v>107</v>
      </c>
    </row>
    <row r="14" spans="1:6" x14ac:dyDescent="0.25">
      <c r="A14" s="27">
        <v>44075</v>
      </c>
      <c r="B14" s="72" t="s">
        <v>107</v>
      </c>
      <c r="C14" s="81" t="s">
        <v>101</v>
      </c>
      <c r="D14" s="74">
        <v>0</v>
      </c>
      <c r="E14" s="74">
        <v>0</v>
      </c>
      <c r="F14" s="74">
        <v>0</v>
      </c>
    </row>
    <row r="15" spans="1:6" x14ac:dyDescent="0.25">
      <c r="A15" s="27">
        <v>44075</v>
      </c>
      <c r="B15" s="72" t="s">
        <v>108</v>
      </c>
      <c r="C15" s="81" t="s">
        <v>101</v>
      </c>
      <c r="D15" s="74">
        <v>1602</v>
      </c>
      <c r="E15" s="74">
        <v>477</v>
      </c>
      <c r="F15" s="74">
        <v>2079</v>
      </c>
    </row>
    <row r="16" spans="1:6" x14ac:dyDescent="0.25">
      <c r="A16" s="27">
        <v>44075</v>
      </c>
      <c r="B16" s="72" t="s">
        <v>109</v>
      </c>
      <c r="C16" s="81" t="s">
        <v>101</v>
      </c>
      <c r="D16" s="74">
        <v>1407</v>
      </c>
      <c r="E16" s="74">
        <v>357</v>
      </c>
      <c r="F16" s="74">
        <v>1764</v>
      </c>
    </row>
    <row r="17" spans="1:6" x14ac:dyDescent="0.25">
      <c r="A17" s="27">
        <v>44075</v>
      </c>
      <c r="B17" s="72" t="s">
        <v>110</v>
      </c>
      <c r="C17" s="81" t="s">
        <v>101</v>
      </c>
      <c r="D17" s="74">
        <v>18103</v>
      </c>
      <c r="E17" s="74">
        <v>4644</v>
      </c>
      <c r="F17" s="74">
        <v>22747</v>
      </c>
    </row>
    <row r="18" spans="1:6" x14ac:dyDescent="0.25">
      <c r="A18" s="27">
        <v>44075</v>
      </c>
      <c r="B18" s="72" t="s">
        <v>111</v>
      </c>
      <c r="C18" s="81" t="s">
        <v>101</v>
      </c>
      <c r="D18" s="74">
        <v>5440</v>
      </c>
      <c r="E18" s="74">
        <v>2528</v>
      </c>
      <c r="F18" s="74">
        <v>7968</v>
      </c>
    </row>
    <row r="19" spans="1:6" x14ac:dyDescent="0.25">
      <c r="A19" s="27">
        <v>44075</v>
      </c>
      <c r="B19" s="72" t="s">
        <v>112</v>
      </c>
      <c r="C19" s="81" t="s">
        <v>101</v>
      </c>
      <c r="D19" s="74">
        <v>1855</v>
      </c>
      <c r="E19" s="74">
        <v>988</v>
      </c>
      <c r="F19" s="74">
        <v>2843</v>
      </c>
    </row>
    <row r="20" spans="1:6" x14ac:dyDescent="0.25">
      <c r="A20" s="27">
        <v>44075</v>
      </c>
      <c r="B20" s="72" t="s">
        <v>192</v>
      </c>
      <c r="C20" s="81" t="s">
        <v>101</v>
      </c>
      <c r="D20" s="74">
        <v>108</v>
      </c>
      <c r="E20" s="74">
        <v>160</v>
      </c>
      <c r="F20" s="74">
        <v>268</v>
      </c>
    </row>
    <row r="21" spans="1:6" x14ac:dyDescent="0.25">
      <c r="A21" s="27">
        <v>44075</v>
      </c>
      <c r="B21" s="72" t="s">
        <v>97</v>
      </c>
      <c r="C21" s="81" t="s">
        <v>101</v>
      </c>
      <c r="D21" s="74">
        <v>138963</v>
      </c>
      <c r="E21" s="74">
        <v>110563</v>
      </c>
      <c r="F21" s="74">
        <v>249526</v>
      </c>
    </row>
    <row r="22" spans="1:6" x14ac:dyDescent="0.25">
      <c r="A22" s="27">
        <v>44044</v>
      </c>
      <c r="B22" s="72" t="s">
        <v>99</v>
      </c>
      <c r="C22" s="81" t="s">
        <v>100</v>
      </c>
      <c r="D22" s="74">
        <v>108454</v>
      </c>
      <c r="E22" s="74">
        <v>92903</v>
      </c>
      <c r="F22" s="74">
        <v>201357</v>
      </c>
    </row>
    <row r="23" spans="1:6" x14ac:dyDescent="0.25">
      <c r="A23" s="27">
        <v>44044</v>
      </c>
      <c r="B23" s="72" t="s">
        <v>101</v>
      </c>
      <c r="C23" s="81" t="s">
        <v>102</v>
      </c>
      <c r="D23" s="74">
        <v>46991</v>
      </c>
      <c r="E23" s="74">
        <v>48053</v>
      </c>
      <c r="F23" s="74">
        <v>95044</v>
      </c>
    </row>
    <row r="24" spans="1:6" x14ac:dyDescent="0.25">
      <c r="A24" s="27">
        <v>44044</v>
      </c>
      <c r="B24" s="72" t="s">
        <v>101</v>
      </c>
      <c r="C24" s="81" t="s">
        <v>103</v>
      </c>
      <c r="D24" s="74">
        <v>21436</v>
      </c>
      <c r="E24" s="74">
        <v>27382</v>
      </c>
      <c r="F24" s="74">
        <v>48818</v>
      </c>
    </row>
    <row r="25" spans="1:6" x14ac:dyDescent="0.25">
      <c r="A25" s="27">
        <v>44044</v>
      </c>
      <c r="B25" s="72" t="s">
        <v>101</v>
      </c>
      <c r="C25" s="81" t="s">
        <v>104</v>
      </c>
      <c r="D25" s="74">
        <v>4134</v>
      </c>
      <c r="E25" s="74">
        <v>5705</v>
      </c>
      <c r="F25" s="74">
        <v>9839</v>
      </c>
    </row>
    <row r="26" spans="1:6" x14ac:dyDescent="0.25">
      <c r="A26" s="27">
        <v>44044</v>
      </c>
      <c r="B26" s="72" t="s">
        <v>101</v>
      </c>
      <c r="C26" s="81" t="s">
        <v>105</v>
      </c>
      <c r="D26" s="74">
        <v>690</v>
      </c>
      <c r="E26" s="74">
        <v>710</v>
      </c>
      <c r="F26" s="74">
        <v>1400</v>
      </c>
    </row>
    <row r="27" spans="1:6" x14ac:dyDescent="0.25">
      <c r="A27" s="27">
        <v>44044</v>
      </c>
      <c r="B27" s="72" t="s">
        <v>101</v>
      </c>
      <c r="C27" s="81" t="s">
        <v>12</v>
      </c>
      <c r="D27" s="74">
        <v>181705</v>
      </c>
      <c r="E27" s="74">
        <v>174753</v>
      </c>
      <c r="F27" s="74">
        <v>356458</v>
      </c>
    </row>
    <row r="28" spans="1:6" x14ac:dyDescent="0.25">
      <c r="A28" s="27">
        <v>44044</v>
      </c>
      <c r="B28" s="72" t="s">
        <v>106</v>
      </c>
      <c r="C28" s="81" t="s">
        <v>102</v>
      </c>
      <c r="D28" s="74">
        <v>219</v>
      </c>
      <c r="E28" s="74">
        <v>640</v>
      </c>
      <c r="F28" s="74">
        <v>859</v>
      </c>
    </row>
    <row r="29" spans="1:6" x14ac:dyDescent="0.25">
      <c r="A29" s="27">
        <v>44044</v>
      </c>
      <c r="B29" s="72" t="s">
        <v>101</v>
      </c>
      <c r="C29" s="81" t="s">
        <v>12</v>
      </c>
      <c r="D29" s="74">
        <v>219</v>
      </c>
      <c r="E29" s="74">
        <v>640</v>
      </c>
      <c r="F29" s="74">
        <v>859</v>
      </c>
    </row>
    <row r="30" spans="1:6" x14ac:dyDescent="0.25">
      <c r="A30" s="27">
        <v>44044</v>
      </c>
      <c r="B30" s="72" t="s">
        <v>107</v>
      </c>
      <c r="C30" s="81" t="s">
        <v>101</v>
      </c>
      <c r="D30" s="74">
        <v>274</v>
      </c>
      <c r="E30" s="74">
        <v>766</v>
      </c>
      <c r="F30" s="74">
        <v>1040</v>
      </c>
    </row>
    <row r="31" spans="1:6" x14ac:dyDescent="0.25">
      <c r="A31" s="27">
        <v>44044</v>
      </c>
      <c r="B31" s="72" t="s">
        <v>108</v>
      </c>
      <c r="C31" s="81" t="s">
        <v>101</v>
      </c>
      <c r="D31" s="74">
        <v>2512</v>
      </c>
      <c r="E31" s="74">
        <v>1063</v>
      </c>
      <c r="F31" s="74">
        <v>3575</v>
      </c>
    </row>
    <row r="32" spans="1:6" x14ac:dyDescent="0.25">
      <c r="A32" s="27">
        <v>44044</v>
      </c>
      <c r="B32" s="72" t="s">
        <v>109</v>
      </c>
      <c r="C32" s="81" t="s">
        <v>101</v>
      </c>
      <c r="D32" s="74">
        <v>1468</v>
      </c>
      <c r="E32" s="74">
        <v>403</v>
      </c>
      <c r="F32" s="74">
        <v>1871</v>
      </c>
    </row>
    <row r="33" spans="1:6" x14ac:dyDescent="0.25">
      <c r="A33" s="27">
        <v>44044</v>
      </c>
      <c r="B33" s="72" t="s">
        <v>110</v>
      </c>
      <c r="C33" s="81" t="s">
        <v>101</v>
      </c>
      <c r="D33" s="74">
        <v>22735</v>
      </c>
      <c r="E33" s="74">
        <v>12812</v>
      </c>
      <c r="F33" s="74">
        <v>35547</v>
      </c>
    </row>
    <row r="34" spans="1:6" x14ac:dyDescent="0.25">
      <c r="A34" s="27">
        <v>44044</v>
      </c>
      <c r="B34" s="72" t="s">
        <v>111</v>
      </c>
      <c r="C34" s="81" t="s">
        <v>101</v>
      </c>
      <c r="D34" s="74">
        <v>4493</v>
      </c>
      <c r="E34" s="74">
        <v>2040</v>
      </c>
      <c r="F34" s="74">
        <v>6533</v>
      </c>
    </row>
    <row r="35" spans="1:6" x14ac:dyDescent="0.25">
      <c r="A35" s="27">
        <v>44044</v>
      </c>
      <c r="B35" s="72" t="s">
        <v>112</v>
      </c>
      <c r="C35" s="81" t="s">
        <v>101</v>
      </c>
      <c r="D35" s="74">
        <v>2261</v>
      </c>
      <c r="E35" s="74">
        <v>2274</v>
      </c>
      <c r="F35" s="74">
        <v>4535</v>
      </c>
    </row>
    <row r="36" spans="1:6" x14ac:dyDescent="0.25">
      <c r="A36" s="27">
        <v>44044</v>
      </c>
      <c r="B36" s="72" t="s">
        <v>192</v>
      </c>
      <c r="C36" s="81" t="s">
        <v>101</v>
      </c>
      <c r="D36" s="74">
        <v>205</v>
      </c>
      <c r="E36" s="74">
        <v>180</v>
      </c>
      <c r="F36" s="74">
        <v>385</v>
      </c>
    </row>
    <row r="37" spans="1:6" x14ac:dyDescent="0.25">
      <c r="A37" s="27">
        <v>44044</v>
      </c>
      <c r="B37" s="72" t="s">
        <v>97</v>
      </c>
      <c r="C37" s="81" t="s">
        <v>101</v>
      </c>
      <c r="D37" s="74">
        <v>215872</v>
      </c>
      <c r="E37" s="74">
        <v>194931</v>
      </c>
      <c r="F37" s="74">
        <v>410803</v>
      </c>
    </row>
    <row r="38" spans="1:6" x14ac:dyDescent="0.25">
      <c r="A38" s="27">
        <v>44013</v>
      </c>
      <c r="B38" s="72" t="s">
        <v>99</v>
      </c>
      <c r="C38" s="81" t="s">
        <v>100</v>
      </c>
      <c r="D38" s="74">
        <v>41385</v>
      </c>
      <c r="E38" s="74">
        <v>73649</v>
      </c>
      <c r="F38" s="74">
        <v>115034</v>
      </c>
    </row>
    <row r="39" spans="1:6" x14ac:dyDescent="0.25">
      <c r="A39" s="27">
        <v>44013</v>
      </c>
      <c r="B39" s="72" t="s">
        <v>101</v>
      </c>
      <c r="C39" s="81" t="s">
        <v>102</v>
      </c>
      <c r="D39" s="74">
        <v>17111</v>
      </c>
      <c r="E39" s="74">
        <v>39494</v>
      </c>
      <c r="F39" s="74">
        <v>56605</v>
      </c>
    </row>
    <row r="40" spans="1:6" x14ac:dyDescent="0.25">
      <c r="A40" s="27">
        <v>44013</v>
      </c>
      <c r="B40" s="72" t="s">
        <v>101</v>
      </c>
      <c r="C40" s="81" t="s">
        <v>103</v>
      </c>
      <c r="D40" s="74">
        <v>7800</v>
      </c>
      <c r="E40" s="74">
        <v>21789</v>
      </c>
      <c r="F40" s="74">
        <v>29589</v>
      </c>
    </row>
    <row r="41" spans="1:6" x14ac:dyDescent="0.25">
      <c r="A41" s="27">
        <v>44013</v>
      </c>
      <c r="B41" s="72" t="s">
        <v>101</v>
      </c>
      <c r="C41" s="81" t="s">
        <v>104</v>
      </c>
      <c r="D41" s="74">
        <v>1788</v>
      </c>
      <c r="E41" s="74">
        <v>4742</v>
      </c>
      <c r="F41" s="74">
        <v>6530</v>
      </c>
    </row>
    <row r="42" spans="1:6" x14ac:dyDescent="0.25">
      <c r="A42" s="27">
        <v>44013</v>
      </c>
      <c r="B42" s="72" t="s">
        <v>101</v>
      </c>
      <c r="C42" s="81" t="s">
        <v>105</v>
      </c>
      <c r="D42" s="74">
        <v>279</v>
      </c>
      <c r="E42" s="74">
        <v>563</v>
      </c>
      <c r="F42" s="74">
        <v>842</v>
      </c>
    </row>
    <row r="43" spans="1:6" x14ac:dyDescent="0.25">
      <c r="A43" s="27">
        <v>44013</v>
      </c>
      <c r="B43" s="72" t="s">
        <v>101</v>
      </c>
      <c r="C43" s="81" t="s">
        <v>12</v>
      </c>
      <c r="D43" s="74">
        <v>68363</v>
      </c>
      <c r="E43" s="74">
        <v>140237</v>
      </c>
      <c r="F43" s="74">
        <v>208600</v>
      </c>
    </row>
    <row r="44" spans="1:6" x14ac:dyDescent="0.25">
      <c r="A44" s="27">
        <v>44013</v>
      </c>
      <c r="B44" s="72" t="s">
        <v>106</v>
      </c>
      <c r="C44" s="81" t="s">
        <v>102</v>
      </c>
      <c r="D44" s="74">
        <v>125</v>
      </c>
      <c r="E44" s="74">
        <v>935</v>
      </c>
      <c r="F44" s="74">
        <v>1060</v>
      </c>
    </row>
    <row r="45" spans="1:6" x14ac:dyDescent="0.25">
      <c r="A45" s="27">
        <v>44013</v>
      </c>
      <c r="B45" s="72" t="s">
        <v>101</v>
      </c>
      <c r="C45" s="81" t="s">
        <v>12</v>
      </c>
      <c r="D45" s="74">
        <v>125</v>
      </c>
      <c r="E45" s="74">
        <v>935</v>
      </c>
      <c r="F45" s="74">
        <v>1060</v>
      </c>
    </row>
    <row r="46" spans="1:6" x14ac:dyDescent="0.25">
      <c r="A46" s="27">
        <v>44013</v>
      </c>
      <c r="B46" s="72" t="s">
        <v>107</v>
      </c>
      <c r="C46" s="81" t="s">
        <v>101</v>
      </c>
      <c r="D46" s="74">
        <v>108</v>
      </c>
      <c r="E46" s="74">
        <v>612</v>
      </c>
      <c r="F46" s="74">
        <v>720</v>
      </c>
    </row>
    <row r="47" spans="1:6" x14ac:dyDescent="0.25">
      <c r="A47" s="27">
        <v>44013</v>
      </c>
      <c r="B47" s="72" t="s">
        <v>108</v>
      </c>
      <c r="C47" s="81" t="s">
        <v>101</v>
      </c>
      <c r="D47" s="74">
        <v>1797</v>
      </c>
      <c r="E47" s="74">
        <v>934</v>
      </c>
      <c r="F47" s="74">
        <v>2731</v>
      </c>
    </row>
    <row r="48" spans="1:6" x14ac:dyDescent="0.25">
      <c r="A48" s="27">
        <v>44013</v>
      </c>
      <c r="B48" s="72" t="s">
        <v>109</v>
      </c>
      <c r="C48" s="81" t="s">
        <v>101</v>
      </c>
      <c r="D48" s="74">
        <v>490</v>
      </c>
      <c r="E48" s="74">
        <v>343</v>
      </c>
      <c r="F48" s="74">
        <v>833</v>
      </c>
    </row>
    <row r="49" spans="1:6" x14ac:dyDescent="0.25">
      <c r="A49" s="27">
        <v>44013</v>
      </c>
      <c r="B49" s="72" t="s">
        <v>110</v>
      </c>
      <c r="C49" s="81" t="s">
        <v>101</v>
      </c>
      <c r="D49" s="74">
        <v>8938</v>
      </c>
      <c r="E49" s="74">
        <v>10555</v>
      </c>
      <c r="F49" s="74">
        <v>19493</v>
      </c>
    </row>
    <row r="50" spans="1:6" x14ac:dyDescent="0.25">
      <c r="A50" s="27">
        <v>44013</v>
      </c>
      <c r="B50" s="72" t="s">
        <v>111</v>
      </c>
      <c r="C50" s="81" t="s">
        <v>101</v>
      </c>
      <c r="D50" s="74">
        <v>1452</v>
      </c>
      <c r="E50" s="74">
        <v>1180</v>
      </c>
      <c r="F50" s="74">
        <v>2632</v>
      </c>
    </row>
    <row r="51" spans="1:6" x14ac:dyDescent="0.25">
      <c r="A51" s="27">
        <v>44013</v>
      </c>
      <c r="B51" s="72" t="s">
        <v>112</v>
      </c>
      <c r="C51" s="81" t="s">
        <v>101</v>
      </c>
      <c r="D51" s="74">
        <v>782</v>
      </c>
      <c r="E51" s="74">
        <v>1566</v>
      </c>
      <c r="F51" s="74">
        <v>2348</v>
      </c>
    </row>
    <row r="52" spans="1:6" x14ac:dyDescent="0.25">
      <c r="A52" s="27">
        <v>44013</v>
      </c>
      <c r="B52" s="72" t="s">
        <v>192</v>
      </c>
      <c r="C52" s="81" t="s">
        <v>101</v>
      </c>
      <c r="D52" s="74">
        <v>66</v>
      </c>
      <c r="E52" s="74">
        <v>122</v>
      </c>
      <c r="F52" s="74">
        <v>188</v>
      </c>
    </row>
    <row r="53" spans="1:6" x14ac:dyDescent="0.25">
      <c r="A53" s="27">
        <v>44013</v>
      </c>
      <c r="B53" s="72" t="s">
        <v>97</v>
      </c>
      <c r="C53" s="81" t="s">
        <v>101</v>
      </c>
      <c r="D53" s="74">
        <v>82121</v>
      </c>
      <c r="E53" s="74">
        <v>156484</v>
      </c>
      <c r="F53" s="74">
        <v>238605</v>
      </c>
    </row>
    <row r="54" spans="1:6" x14ac:dyDescent="0.25">
      <c r="A54" s="27">
        <v>43983</v>
      </c>
      <c r="B54" s="72" t="s">
        <v>99</v>
      </c>
      <c r="C54" s="81" t="s">
        <v>100</v>
      </c>
      <c r="D54" s="74">
        <v>22748</v>
      </c>
      <c r="E54" s="74">
        <v>46250</v>
      </c>
      <c r="F54" s="74">
        <v>68998</v>
      </c>
    </row>
    <row r="55" spans="1:6" x14ac:dyDescent="0.25">
      <c r="A55" s="27">
        <v>43983</v>
      </c>
      <c r="B55" s="72" t="s">
        <v>101</v>
      </c>
      <c r="C55" s="81" t="s">
        <v>102</v>
      </c>
      <c r="D55" s="74">
        <v>6330</v>
      </c>
      <c r="E55" s="74">
        <v>23423</v>
      </c>
      <c r="F55" s="74">
        <v>29753</v>
      </c>
    </row>
    <row r="56" spans="1:6" x14ac:dyDescent="0.25">
      <c r="A56" s="27">
        <v>43983</v>
      </c>
      <c r="B56" s="72" t="s">
        <v>101</v>
      </c>
      <c r="C56" s="81" t="s">
        <v>103</v>
      </c>
      <c r="D56" s="74">
        <v>3115</v>
      </c>
      <c r="E56" s="74">
        <v>17651</v>
      </c>
      <c r="F56" s="74">
        <v>20766</v>
      </c>
    </row>
    <row r="57" spans="1:6" x14ac:dyDescent="0.25">
      <c r="A57" s="27">
        <v>43983</v>
      </c>
      <c r="B57" s="72" t="s">
        <v>101</v>
      </c>
      <c r="C57" s="81" t="s">
        <v>104</v>
      </c>
      <c r="D57" s="74">
        <v>1164</v>
      </c>
      <c r="E57" s="74">
        <v>4263</v>
      </c>
      <c r="F57" s="74">
        <v>5427</v>
      </c>
    </row>
    <row r="58" spans="1:6" x14ac:dyDescent="0.25">
      <c r="A58" s="27">
        <v>43983</v>
      </c>
      <c r="B58" s="72" t="s">
        <v>101</v>
      </c>
      <c r="C58" s="81" t="s">
        <v>105</v>
      </c>
      <c r="D58" s="74">
        <v>126</v>
      </c>
      <c r="E58" s="74">
        <v>413</v>
      </c>
      <c r="F58" s="74">
        <v>539</v>
      </c>
    </row>
    <row r="59" spans="1:6" x14ac:dyDescent="0.25">
      <c r="A59" s="27">
        <v>43983</v>
      </c>
      <c r="B59" s="72" t="s">
        <v>101</v>
      </c>
      <c r="C59" s="81" t="s">
        <v>12</v>
      </c>
      <c r="D59" s="74">
        <v>33483</v>
      </c>
      <c r="E59" s="74">
        <v>92000</v>
      </c>
      <c r="F59" s="74">
        <v>125483</v>
      </c>
    </row>
    <row r="60" spans="1:6" x14ac:dyDescent="0.25">
      <c r="A60" s="27">
        <v>43983</v>
      </c>
      <c r="B60" s="72" t="s">
        <v>106</v>
      </c>
      <c r="C60" s="81" t="s">
        <v>102</v>
      </c>
      <c r="D60" s="74">
        <v>93</v>
      </c>
      <c r="E60" s="74">
        <v>729</v>
      </c>
      <c r="F60" s="74">
        <v>822</v>
      </c>
    </row>
    <row r="61" spans="1:6" x14ac:dyDescent="0.25">
      <c r="A61" s="27">
        <v>43983</v>
      </c>
      <c r="B61" s="72" t="s">
        <v>101</v>
      </c>
      <c r="C61" s="81" t="s">
        <v>12</v>
      </c>
      <c r="D61" s="74">
        <v>93</v>
      </c>
      <c r="E61" s="74">
        <v>729</v>
      </c>
      <c r="F61" s="74">
        <v>822</v>
      </c>
    </row>
    <row r="62" spans="1:6" x14ac:dyDescent="0.25">
      <c r="A62" s="27">
        <v>43983</v>
      </c>
      <c r="B62" s="72" t="s">
        <v>107</v>
      </c>
      <c r="C62" s="81" t="s">
        <v>101</v>
      </c>
      <c r="D62" s="74">
        <v>22</v>
      </c>
      <c r="E62" s="74">
        <v>381</v>
      </c>
      <c r="F62" s="74">
        <v>403</v>
      </c>
    </row>
    <row r="63" spans="1:6" x14ac:dyDescent="0.25">
      <c r="A63" s="27">
        <v>43983</v>
      </c>
      <c r="B63" s="72" t="s">
        <v>108</v>
      </c>
      <c r="C63" s="81" t="s">
        <v>101</v>
      </c>
      <c r="D63" s="74">
        <v>628</v>
      </c>
      <c r="E63" s="74">
        <v>484</v>
      </c>
      <c r="F63" s="74">
        <v>1112</v>
      </c>
    </row>
    <row r="64" spans="1:6" x14ac:dyDescent="0.25">
      <c r="A64" s="27">
        <v>43983</v>
      </c>
      <c r="B64" s="72" t="s">
        <v>109</v>
      </c>
      <c r="C64" s="81" t="s">
        <v>101</v>
      </c>
      <c r="D64" s="74">
        <v>101</v>
      </c>
      <c r="E64" s="74">
        <v>189</v>
      </c>
      <c r="F64" s="74">
        <v>290</v>
      </c>
    </row>
    <row r="65" spans="1:6" x14ac:dyDescent="0.25">
      <c r="A65" s="27">
        <v>43983</v>
      </c>
      <c r="B65" s="72" t="s">
        <v>110</v>
      </c>
      <c r="C65" s="81" t="s">
        <v>101</v>
      </c>
      <c r="D65" s="74">
        <v>1414</v>
      </c>
      <c r="E65" s="74">
        <v>6841</v>
      </c>
      <c r="F65" s="74">
        <v>8255</v>
      </c>
    </row>
    <row r="66" spans="1:6" x14ac:dyDescent="0.25">
      <c r="A66" s="27">
        <v>43983</v>
      </c>
      <c r="B66" s="72" t="s">
        <v>111</v>
      </c>
      <c r="C66" s="81" t="s">
        <v>101</v>
      </c>
      <c r="D66" s="74">
        <v>258</v>
      </c>
      <c r="E66" s="74">
        <v>474</v>
      </c>
      <c r="F66" s="74">
        <v>732</v>
      </c>
    </row>
    <row r="67" spans="1:6" x14ac:dyDescent="0.25">
      <c r="A67" s="27">
        <v>43983</v>
      </c>
      <c r="B67" s="72" t="s">
        <v>112</v>
      </c>
      <c r="C67" s="81" t="s">
        <v>101</v>
      </c>
      <c r="D67" s="74">
        <v>274</v>
      </c>
      <c r="E67" s="74">
        <v>1160</v>
      </c>
      <c r="F67" s="74">
        <v>1434</v>
      </c>
    </row>
    <row r="68" spans="1:6" x14ac:dyDescent="0.25">
      <c r="A68" s="27">
        <v>43983</v>
      </c>
      <c r="B68" s="72" t="s">
        <v>192</v>
      </c>
      <c r="C68" s="81" t="s">
        <v>101</v>
      </c>
      <c r="D68" s="74">
        <v>12</v>
      </c>
      <c r="E68" s="74">
        <v>92</v>
      </c>
      <c r="F68" s="74">
        <v>104</v>
      </c>
    </row>
    <row r="69" spans="1:6" x14ac:dyDescent="0.25">
      <c r="A69" s="27">
        <v>43983</v>
      </c>
      <c r="B69" s="72" t="s">
        <v>97</v>
      </c>
      <c r="C69" s="81" t="s">
        <v>101</v>
      </c>
      <c r="D69" s="74">
        <v>36285</v>
      </c>
      <c r="E69" s="74">
        <v>102350</v>
      </c>
      <c r="F69" s="74">
        <v>138635</v>
      </c>
    </row>
    <row r="70" spans="1:6" x14ac:dyDescent="0.25">
      <c r="A70" s="27">
        <v>43952</v>
      </c>
      <c r="B70" s="72" t="s">
        <v>99</v>
      </c>
      <c r="C70" s="81" t="s">
        <v>100</v>
      </c>
      <c r="D70" s="74">
        <v>7090</v>
      </c>
      <c r="E70" s="74">
        <v>16217</v>
      </c>
      <c r="F70" s="74">
        <v>23307</v>
      </c>
    </row>
    <row r="71" spans="1:6" x14ac:dyDescent="0.25">
      <c r="A71" s="27">
        <v>43952</v>
      </c>
      <c r="B71" s="72" t="s">
        <v>101</v>
      </c>
      <c r="C71" s="81" t="s">
        <v>102</v>
      </c>
      <c r="D71" s="74">
        <v>5403</v>
      </c>
      <c r="E71" s="74">
        <v>11149</v>
      </c>
      <c r="F71" s="74">
        <v>16552</v>
      </c>
    </row>
    <row r="72" spans="1:6" x14ac:dyDescent="0.25">
      <c r="A72" s="27">
        <v>43952</v>
      </c>
      <c r="B72" s="72" t="s">
        <v>101</v>
      </c>
      <c r="C72" s="81" t="s">
        <v>103</v>
      </c>
      <c r="D72" s="74">
        <v>3915</v>
      </c>
      <c r="E72" s="74">
        <v>5761</v>
      </c>
      <c r="F72" s="74">
        <v>9676</v>
      </c>
    </row>
    <row r="73" spans="1:6" x14ac:dyDescent="0.25">
      <c r="A73" s="27">
        <v>43952</v>
      </c>
      <c r="B73" s="72" t="s">
        <v>101</v>
      </c>
      <c r="C73" s="81" t="s">
        <v>104</v>
      </c>
      <c r="D73" s="74">
        <v>653</v>
      </c>
      <c r="E73" s="74">
        <v>1375</v>
      </c>
      <c r="F73" s="74">
        <v>2028</v>
      </c>
    </row>
    <row r="74" spans="1:6" x14ac:dyDescent="0.25">
      <c r="A74" s="27">
        <v>43952</v>
      </c>
      <c r="B74" s="72" t="s">
        <v>101</v>
      </c>
      <c r="C74" s="81" t="s">
        <v>105</v>
      </c>
      <c r="D74" s="74">
        <v>92</v>
      </c>
      <c r="E74" s="74">
        <v>135</v>
      </c>
      <c r="F74" s="74">
        <v>227</v>
      </c>
    </row>
    <row r="75" spans="1:6" x14ac:dyDescent="0.25">
      <c r="A75" s="27">
        <v>43952</v>
      </c>
      <c r="B75" s="72" t="s">
        <v>101</v>
      </c>
      <c r="C75" s="81" t="s">
        <v>12</v>
      </c>
      <c r="D75" s="74">
        <v>17153</v>
      </c>
      <c r="E75" s="74">
        <v>34637</v>
      </c>
      <c r="F75" s="74">
        <v>51790</v>
      </c>
    </row>
    <row r="76" spans="1:6" x14ac:dyDescent="0.25">
      <c r="A76" s="27">
        <v>43952</v>
      </c>
      <c r="B76" s="72" t="s">
        <v>106</v>
      </c>
      <c r="C76" s="81" t="s">
        <v>102</v>
      </c>
      <c r="D76" s="74">
        <v>68</v>
      </c>
      <c r="E76" s="74">
        <v>187</v>
      </c>
      <c r="F76" s="74">
        <v>255</v>
      </c>
    </row>
    <row r="77" spans="1:6" x14ac:dyDescent="0.25">
      <c r="A77" s="27">
        <v>43952</v>
      </c>
      <c r="B77" s="72" t="s">
        <v>101</v>
      </c>
      <c r="C77" s="81" t="s">
        <v>12</v>
      </c>
      <c r="D77" s="74">
        <v>68</v>
      </c>
      <c r="E77" s="74">
        <v>187</v>
      </c>
      <c r="F77" s="74">
        <v>255</v>
      </c>
    </row>
    <row r="78" spans="1:6" x14ac:dyDescent="0.25">
      <c r="A78" s="27">
        <v>43952</v>
      </c>
      <c r="B78" s="72" t="s">
        <v>107</v>
      </c>
      <c r="C78" s="81" t="s">
        <v>101</v>
      </c>
      <c r="D78" s="74">
        <v>5</v>
      </c>
      <c r="E78" s="74">
        <v>127</v>
      </c>
      <c r="F78" s="74">
        <v>132</v>
      </c>
    </row>
    <row r="79" spans="1:6" x14ac:dyDescent="0.25">
      <c r="A79" s="27">
        <v>43952</v>
      </c>
      <c r="B79" s="72" t="s">
        <v>108</v>
      </c>
      <c r="C79" s="81" t="s">
        <v>101</v>
      </c>
      <c r="D79" s="74">
        <v>319</v>
      </c>
      <c r="E79" s="74">
        <v>231</v>
      </c>
      <c r="F79" s="74">
        <v>550</v>
      </c>
    </row>
    <row r="80" spans="1:6" x14ac:dyDescent="0.25">
      <c r="A80" s="27">
        <v>43952</v>
      </c>
      <c r="B80" s="72" t="s">
        <v>109</v>
      </c>
      <c r="C80" s="81" t="s">
        <v>101</v>
      </c>
      <c r="D80" s="74">
        <v>139</v>
      </c>
      <c r="E80" s="74">
        <v>19</v>
      </c>
      <c r="F80" s="74">
        <v>158</v>
      </c>
    </row>
    <row r="81" spans="1:6" x14ac:dyDescent="0.25">
      <c r="A81" s="27">
        <v>43952</v>
      </c>
      <c r="B81" s="72" t="s">
        <v>110</v>
      </c>
      <c r="C81" s="81" t="s">
        <v>101</v>
      </c>
      <c r="D81" s="74">
        <v>1314</v>
      </c>
      <c r="E81" s="74">
        <v>3316</v>
      </c>
      <c r="F81" s="74">
        <v>4630</v>
      </c>
    </row>
    <row r="82" spans="1:6" x14ac:dyDescent="0.25">
      <c r="A82" s="27">
        <v>43952</v>
      </c>
      <c r="B82" s="72" t="s">
        <v>111</v>
      </c>
      <c r="C82" s="81" t="s">
        <v>101</v>
      </c>
      <c r="D82" s="74">
        <v>0</v>
      </c>
      <c r="E82" s="74">
        <v>1</v>
      </c>
      <c r="F82" s="74">
        <v>1</v>
      </c>
    </row>
    <row r="83" spans="1:6" x14ac:dyDescent="0.25">
      <c r="A83" s="27">
        <v>43952</v>
      </c>
      <c r="B83" s="72" t="s">
        <v>112</v>
      </c>
      <c r="C83" s="81" t="s">
        <v>101</v>
      </c>
      <c r="D83" s="74">
        <v>275</v>
      </c>
      <c r="E83" s="74">
        <v>569</v>
      </c>
      <c r="F83" s="74">
        <v>844</v>
      </c>
    </row>
    <row r="84" spans="1:6" x14ac:dyDescent="0.25">
      <c r="A84" s="27">
        <v>43952</v>
      </c>
      <c r="B84" s="72" t="s">
        <v>97</v>
      </c>
      <c r="C84" s="81" t="s">
        <v>101</v>
      </c>
      <c r="D84" s="74">
        <v>19273</v>
      </c>
      <c r="E84" s="74">
        <v>39087</v>
      </c>
      <c r="F84" s="74">
        <v>58360</v>
      </c>
    </row>
    <row r="85" spans="1:6" x14ac:dyDescent="0.25">
      <c r="A85" s="27">
        <v>43922</v>
      </c>
      <c r="B85" s="72" t="s">
        <v>99</v>
      </c>
      <c r="C85" s="81" t="s">
        <v>100</v>
      </c>
      <c r="D85" s="74">
        <v>26172</v>
      </c>
      <c r="E85" s="74">
        <v>18198</v>
      </c>
      <c r="F85" s="74">
        <v>44370</v>
      </c>
    </row>
    <row r="86" spans="1:6" x14ac:dyDescent="0.25">
      <c r="A86" s="27">
        <v>43922</v>
      </c>
      <c r="B86" s="72" t="s">
        <v>101</v>
      </c>
      <c r="C86" s="81" t="s">
        <v>102</v>
      </c>
      <c r="D86" s="74">
        <v>7056</v>
      </c>
      <c r="E86" s="74">
        <v>10354</v>
      </c>
      <c r="F86" s="74">
        <v>17410</v>
      </c>
    </row>
    <row r="87" spans="1:6" x14ac:dyDescent="0.25">
      <c r="A87" s="27">
        <v>43922</v>
      </c>
      <c r="B87" s="72" t="s">
        <v>101</v>
      </c>
      <c r="C87" s="81" t="s">
        <v>103</v>
      </c>
      <c r="D87" s="74">
        <v>8430</v>
      </c>
      <c r="E87" s="74">
        <v>6232</v>
      </c>
      <c r="F87" s="74">
        <v>14662</v>
      </c>
    </row>
    <row r="88" spans="1:6" x14ac:dyDescent="0.25">
      <c r="A88" s="27">
        <v>43922</v>
      </c>
      <c r="B88" s="72" t="s">
        <v>101</v>
      </c>
      <c r="C88" s="81" t="s">
        <v>104</v>
      </c>
      <c r="D88" s="74">
        <v>539</v>
      </c>
      <c r="E88" s="74">
        <v>1509</v>
      </c>
      <c r="F88" s="74">
        <v>2048</v>
      </c>
    </row>
    <row r="89" spans="1:6" x14ac:dyDescent="0.25">
      <c r="A89" s="27">
        <v>43922</v>
      </c>
      <c r="B89" s="72" t="s">
        <v>101</v>
      </c>
      <c r="C89" s="81" t="s">
        <v>105</v>
      </c>
      <c r="D89" s="74">
        <v>94</v>
      </c>
      <c r="E89" s="74">
        <v>197</v>
      </c>
      <c r="F89" s="74">
        <v>291</v>
      </c>
    </row>
    <row r="90" spans="1:6" x14ac:dyDescent="0.25">
      <c r="A90" s="27">
        <v>43922</v>
      </c>
      <c r="B90" s="72" t="s">
        <v>101</v>
      </c>
      <c r="C90" s="81" t="s">
        <v>12</v>
      </c>
      <c r="D90" s="74">
        <v>42291</v>
      </c>
      <c r="E90" s="74">
        <v>36490</v>
      </c>
      <c r="F90" s="74">
        <v>78781</v>
      </c>
    </row>
    <row r="91" spans="1:6" x14ac:dyDescent="0.25">
      <c r="A91" s="27">
        <v>43922</v>
      </c>
      <c r="B91" s="72" t="s">
        <v>106</v>
      </c>
      <c r="C91" s="81" t="s">
        <v>102</v>
      </c>
      <c r="D91" s="74">
        <v>169</v>
      </c>
      <c r="E91" s="74">
        <v>333</v>
      </c>
      <c r="F91" s="74">
        <v>502</v>
      </c>
    </row>
    <row r="92" spans="1:6" x14ac:dyDescent="0.25">
      <c r="A92" s="27">
        <v>43922</v>
      </c>
      <c r="B92" s="72" t="s">
        <v>101</v>
      </c>
      <c r="C92" s="81" t="s">
        <v>12</v>
      </c>
      <c r="D92" s="74">
        <v>169</v>
      </c>
      <c r="E92" s="74">
        <v>333</v>
      </c>
      <c r="F92" s="74">
        <v>502</v>
      </c>
    </row>
    <row r="93" spans="1:6" x14ac:dyDescent="0.25">
      <c r="A93" s="27">
        <v>43922</v>
      </c>
      <c r="B93" s="72" t="s">
        <v>107</v>
      </c>
      <c r="C93" s="81" t="s">
        <v>101</v>
      </c>
      <c r="D93" s="74">
        <v>0</v>
      </c>
      <c r="E93" s="74">
        <v>159</v>
      </c>
      <c r="F93" s="74">
        <v>159</v>
      </c>
    </row>
    <row r="94" spans="1:6" x14ac:dyDescent="0.25">
      <c r="A94" s="27">
        <v>43922</v>
      </c>
      <c r="B94" s="72" t="s">
        <v>108</v>
      </c>
      <c r="C94" s="81" t="s">
        <v>101</v>
      </c>
      <c r="D94" s="74">
        <v>1115</v>
      </c>
      <c r="E94" s="74">
        <v>195</v>
      </c>
      <c r="F94" s="74">
        <v>1310</v>
      </c>
    </row>
    <row r="95" spans="1:6" x14ac:dyDescent="0.25">
      <c r="A95" s="27">
        <v>43922</v>
      </c>
      <c r="B95" s="72" t="s">
        <v>109</v>
      </c>
      <c r="C95" s="81" t="s">
        <v>101</v>
      </c>
      <c r="D95" s="74">
        <v>579</v>
      </c>
      <c r="E95" s="74">
        <v>111</v>
      </c>
      <c r="F95" s="74">
        <v>690</v>
      </c>
    </row>
    <row r="96" spans="1:6" x14ac:dyDescent="0.25">
      <c r="A96" s="27">
        <v>43922</v>
      </c>
      <c r="B96" s="72" t="s">
        <v>110</v>
      </c>
      <c r="C96" s="81" t="s">
        <v>101</v>
      </c>
      <c r="D96" s="74">
        <v>1597</v>
      </c>
      <c r="E96" s="74">
        <v>3943</v>
      </c>
      <c r="F96" s="74">
        <v>5540</v>
      </c>
    </row>
    <row r="97" spans="1:6" x14ac:dyDescent="0.25">
      <c r="A97" s="27">
        <v>43922</v>
      </c>
      <c r="B97" s="72" t="s">
        <v>111</v>
      </c>
      <c r="C97" s="81" t="s">
        <v>101</v>
      </c>
      <c r="D97" s="74">
        <v>142</v>
      </c>
      <c r="E97" s="74">
        <v>460</v>
      </c>
      <c r="F97" s="74">
        <v>602</v>
      </c>
    </row>
    <row r="98" spans="1:6" x14ac:dyDescent="0.25">
      <c r="A98" s="27">
        <v>43922</v>
      </c>
      <c r="B98" s="72" t="s">
        <v>112</v>
      </c>
      <c r="C98" s="81" t="s">
        <v>101</v>
      </c>
      <c r="D98" s="74">
        <v>210</v>
      </c>
      <c r="E98" s="74">
        <v>556</v>
      </c>
      <c r="F98" s="74">
        <v>766</v>
      </c>
    </row>
    <row r="99" spans="1:6" x14ac:dyDescent="0.25">
      <c r="A99" s="27">
        <v>43922</v>
      </c>
      <c r="B99" s="72" t="s">
        <v>97</v>
      </c>
      <c r="C99" s="81" t="s">
        <v>101</v>
      </c>
      <c r="D99" s="74">
        <v>46103</v>
      </c>
      <c r="E99" s="74">
        <v>42247</v>
      </c>
      <c r="F99" s="74">
        <v>88350</v>
      </c>
    </row>
    <row r="100" spans="1:6" x14ac:dyDescent="0.25">
      <c r="A100" s="27">
        <v>43891</v>
      </c>
      <c r="B100" s="72" t="s">
        <v>99</v>
      </c>
      <c r="C100" s="81" t="s">
        <v>100</v>
      </c>
      <c r="D100" s="74">
        <v>87185</v>
      </c>
      <c r="E100" s="74">
        <v>79750</v>
      </c>
      <c r="F100" s="74">
        <v>166935</v>
      </c>
    </row>
    <row r="101" spans="1:6" x14ac:dyDescent="0.25">
      <c r="A101" s="27">
        <v>43891</v>
      </c>
      <c r="B101" s="72" t="s">
        <v>99</v>
      </c>
      <c r="C101" s="81" t="s">
        <v>102</v>
      </c>
      <c r="D101" s="74">
        <v>57789</v>
      </c>
      <c r="E101" s="74">
        <v>44681</v>
      </c>
      <c r="F101" s="74">
        <v>102470</v>
      </c>
    </row>
    <row r="102" spans="1:6" x14ac:dyDescent="0.25">
      <c r="A102" s="27">
        <v>43891</v>
      </c>
      <c r="B102" s="72" t="s">
        <v>99</v>
      </c>
      <c r="C102" s="81" t="s">
        <v>103</v>
      </c>
      <c r="D102" s="74">
        <v>25978</v>
      </c>
      <c r="E102" s="74">
        <v>28063</v>
      </c>
      <c r="F102" s="74">
        <v>54041</v>
      </c>
    </row>
    <row r="103" spans="1:6" x14ac:dyDescent="0.25">
      <c r="A103" s="27">
        <v>43891</v>
      </c>
      <c r="B103" s="72" t="s">
        <v>99</v>
      </c>
      <c r="C103" s="81" t="s">
        <v>104</v>
      </c>
      <c r="D103" s="74">
        <v>5798</v>
      </c>
      <c r="E103" s="74">
        <v>4385</v>
      </c>
      <c r="F103" s="74">
        <v>10183</v>
      </c>
    </row>
    <row r="104" spans="1:6" x14ac:dyDescent="0.25">
      <c r="A104" s="27">
        <v>43891</v>
      </c>
      <c r="B104" s="72" t="s">
        <v>99</v>
      </c>
      <c r="C104" s="81" t="s">
        <v>105</v>
      </c>
      <c r="D104" s="74">
        <v>840</v>
      </c>
      <c r="E104" s="74">
        <v>655</v>
      </c>
      <c r="F104" s="74">
        <v>1495</v>
      </c>
    </row>
    <row r="105" spans="1:6" x14ac:dyDescent="0.25">
      <c r="A105" s="27">
        <v>43891</v>
      </c>
      <c r="B105" s="72" t="s">
        <v>99</v>
      </c>
      <c r="C105" s="81" t="s">
        <v>12</v>
      </c>
      <c r="D105" s="74">
        <v>177590</v>
      </c>
      <c r="E105" s="74">
        <v>157534</v>
      </c>
      <c r="F105" s="74">
        <v>335124</v>
      </c>
    </row>
    <row r="106" spans="1:6" x14ac:dyDescent="0.25">
      <c r="A106" s="27">
        <v>43891</v>
      </c>
      <c r="B106" s="72" t="s">
        <v>106</v>
      </c>
      <c r="C106" s="81" t="s">
        <v>102</v>
      </c>
      <c r="D106" s="74">
        <v>300</v>
      </c>
      <c r="E106" s="74">
        <v>924</v>
      </c>
      <c r="F106" s="74">
        <v>1224</v>
      </c>
    </row>
    <row r="107" spans="1:6" x14ac:dyDescent="0.25">
      <c r="A107" s="27">
        <v>43891</v>
      </c>
      <c r="B107" s="72" t="s">
        <v>106</v>
      </c>
      <c r="C107" s="81" t="s">
        <v>12</v>
      </c>
      <c r="D107" s="74">
        <v>300</v>
      </c>
      <c r="E107" s="74">
        <v>924</v>
      </c>
      <c r="F107" s="74">
        <v>1224</v>
      </c>
    </row>
    <row r="108" spans="1:6" x14ac:dyDescent="0.25">
      <c r="A108" s="27">
        <v>43891</v>
      </c>
      <c r="B108" s="72" t="s">
        <v>107</v>
      </c>
      <c r="C108" s="81" t="s">
        <v>101</v>
      </c>
      <c r="D108" s="74">
        <v>192</v>
      </c>
      <c r="E108" s="74">
        <v>388</v>
      </c>
      <c r="F108" s="74">
        <v>580</v>
      </c>
    </row>
    <row r="109" spans="1:6" x14ac:dyDescent="0.25">
      <c r="A109" s="27">
        <v>43891</v>
      </c>
      <c r="B109" s="72" t="s">
        <v>108</v>
      </c>
      <c r="C109" s="81" t="s">
        <v>101</v>
      </c>
      <c r="D109" s="74">
        <v>1433</v>
      </c>
      <c r="E109" s="74">
        <v>431</v>
      </c>
      <c r="F109" s="74">
        <v>1864</v>
      </c>
    </row>
    <row r="110" spans="1:6" x14ac:dyDescent="0.25">
      <c r="A110" s="27">
        <v>43891</v>
      </c>
      <c r="B110" s="72" t="s">
        <v>109</v>
      </c>
      <c r="C110" s="81" t="s">
        <v>101</v>
      </c>
      <c r="D110" s="74">
        <v>661</v>
      </c>
      <c r="E110" s="74">
        <v>146</v>
      </c>
      <c r="F110" s="74">
        <v>807</v>
      </c>
    </row>
    <row r="111" spans="1:6" x14ac:dyDescent="0.25">
      <c r="A111" s="27">
        <v>43891</v>
      </c>
      <c r="B111" s="72" t="s">
        <v>109</v>
      </c>
      <c r="C111" s="81" t="s">
        <v>12</v>
      </c>
      <c r="D111" s="74">
        <v>661</v>
      </c>
      <c r="E111" s="74">
        <v>146</v>
      </c>
      <c r="F111" s="74">
        <v>807</v>
      </c>
    </row>
    <row r="112" spans="1:6" x14ac:dyDescent="0.25">
      <c r="A112" s="27">
        <v>43891</v>
      </c>
      <c r="B112" s="72" t="s">
        <v>110</v>
      </c>
      <c r="C112" s="81" t="s">
        <v>101</v>
      </c>
      <c r="D112" s="74">
        <v>23648</v>
      </c>
      <c r="E112" s="74">
        <v>10434</v>
      </c>
      <c r="F112" s="74">
        <v>34082</v>
      </c>
    </row>
    <row r="113" spans="1:6" x14ac:dyDescent="0.25">
      <c r="A113" s="27">
        <v>43891</v>
      </c>
      <c r="B113" s="72" t="s">
        <v>111</v>
      </c>
      <c r="C113" s="81" t="s">
        <v>101</v>
      </c>
      <c r="D113" s="74">
        <v>2709</v>
      </c>
      <c r="E113" s="74">
        <v>1381</v>
      </c>
      <c r="F113" s="74">
        <v>4090</v>
      </c>
    </row>
    <row r="114" spans="1:6" x14ac:dyDescent="0.25">
      <c r="A114" s="27">
        <v>43891</v>
      </c>
      <c r="B114" s="72" t="s">
        <v>112</v>
      </c>
      <c r="C114" s="81" t="s">
        <v>101</v>
      </c>
      <c r="D114" s="74">
        <v>5314</v>
      </c>
      <c r="E114" s="74">
        <v>2399</v>
      </c>
      <c r="F114" s="74">
        <v>7713</v>
      </c>
    </row>
    <row r="115" spans="1:6" x14ac:dyDescent="0.25">
      <c r="A115" s="27">
        <v>43891</v>
      </c>
      <c r="B115" s="72" t="s">
        <v>113</v>
      </c>
      <c r="C115" s="81" t="s">
        <v>101</v>
      </c>
      <c r="D115" s="74">
        <v>28</v>
      </c>
      <c r="E115" s="74">
        <v>526</v>
      </c>
      <c r="F115" s="74">
        <v>554</v>
      </c>
    </row>
    <row r="116" spans="1:6" x14ac:dyDescent="0.25">
      <c r="A116" s="27">
        <v>43891</v>
      </c>
      <c r="B116" s="72" t="s">
        <v>97</v>
      </c>
      <c r="C116" s="81" t="s">
        <v>101</v>
      </c>
      <c r="D116" s="74">
        <v>211875</v>
      </c>
      <c r="E116" s="74">
        <v>174163</v>
      </c>
      <c r="F116" s="74">
        <v>386038</v>
      </c>
    </row>
    <row r="117" spans="1:6" x14ac:dyDescent="0.25">
      <c r="A117" s="27">
        <v>43862</v>
      </c>
      <c r="B117" s="72" t="s">
        <v>99</v>
      </c>
      <c r="C117" s="81" t="s">
        <v>100</v>
      </c>
      <c r="D117" s="74">
        <v>196539</v>
      </c>
      <c r="E117" s="74">
        <v>156702</v>
      </c>
      <c r="F117" s="74">
        <v>353241</v>
      </c>
    </row>
    <row r="118" spans="1:6" x14ac:dyDescent="0.25">
      <c r="A118" s="27">
        <v>43862</v>
      </c>
      <c r="B118" s="72" t="s">
        <v>99</v>
      </c>
      <c r="C118" s="81" t="s">
        <v>102</v>
      </c>
      <c r="D118" s="74">
        <v>113646</v>
      </c>
      <c r="E118" s="74">
        <v>82706</v>
      </c>
      <c r="F118" s="74">
        <v>196352</v>
      </c>
    </row>
    <row r="119" spans="1:6" x14ac:dyDescent="0.25">
      <c r="A119" s="27">
        <v>43862</v>
      </c>
      <c r="B119" s="72" t="s">
        <v>99</v>
      </c>
      <c r="C119" s="81" t="s">
        <v>103</v>
      </c>
      <c r="D119" s="74">
        <v>41405</v>
      </c>
      <c r="E119" s="74">
        <v>38572</v>
      </c>
      <c r="F119" s="74">
        <v>79977</v>
      </c>
    </row>
    <row r="120" spans="1:6" x14ac:dyDescent="0.25">
      <c r="A120" s="27">
        <v>43862</v>
      </c>
      <c r="B120" s="72" t="s">
        <v>99</v>
      </c>
      <c r="C120" s="81" t="s">
        <v>104</v>
      </c>
      <c r="D120" s="74">
        <v>8448</v>
      </c>
      <c r="E120" s="74">
        <v>5766</v>
      </c>
      <c r="F120" s="74">
        <v>14214</v>
      </c>
    </row>
    <row r="121" spans="1:6" x14ac:dyDescent="0.25">
      <c r="A121" s="27">
        <v>43862</v>
      </c>
      <c r="B121" s="72" t="s">
        <v>99</v>
      </c>
      <c r="C121" s="81" t="s">
        <v>105</v>
      </c>
      <c r="D121" s="74">
        <v>1488</v>
      </c>
      <c r="E121" s="74">
        <v>1159</v>
      </c>
      <c r="F121" s="74">
        <v>2647</v>
      </c>
    </row>
    <row r="122" spans="1:6" x14ac:dyDescent="0.25">
      <c r="A122" s="27">
        <v>43862</v>
      </c>
      <c r="B122" s="72" t="s">
        <v>99</v>
      </c>
      <c r="C122" s="81" t="s">
        <v>12</v>
      </c>
      <c r="D122" s="74">
        <v>361526</v>
      </c>
      <c r="E122" s="74">
        <v>284905</v>
      </c>
      <c r="F122" s="74">
        <v>646431</v>
      </c>
    </row>
    <row r="123" spans="1:6" x14ac:dyDescent="0.25">
      <c r="A123" s="27">
        <v>43862</v>
      </c>
      <c r="B123" s="72" t="s">
        <v>106</v>
      </c>
      <c r="C123" s="81" t="s">
        <v>102</v>
      </c>
      <c r="D123" s="74">
        <v>124</v>
      </c>
      <c r="E123" s="74">
        <v>1721</v>
      </c>
      <c r="F123" s="74">
        <v>1845</v>
      </c>
    </row>
    <row r="124" spans="1:6" x14ac:dyDescent="0.25">
      <c r="A124" s="27">
        <v>43862</v>
      </c>
      <c r="B124" s="72" t="s">
        <v>106</v>
      </c>
      <c r="C124" s="81" t="s">
        <v>12</v>
      </c>
      <c r="D124" s="74">
        <v>124</v>
      </c>
      <c r="E124" s="74">
        <v>1721</v>
      </c>
      <c r="F124" s="74">
        <v>1845</v>
      </c>
    </row>
    <row r="125" spans="1:6" x14ac:dyDescent="0.25">
      <c r="A125" s="27">
        <v>43862</v>
      </c>
      <c r="B125" s="72" t="s">
        <v>107</v>
      </c>
      <c r="C125" s="81" t="s">
        <v>101</v>
      </c>
      <c r="D125" s="74">
        <v>394</v>
      </c>
      <c r="E125" s="74">
        <v>339</v>
      </c>
      <c r="F125" s="74">
        <v>733</v>
      </c>
    </row>
    <row r="126" spans="1:6" x14ac:dyDescent="0.25">
      <c r="A126" s="27">
        <v>43862</v>
      </c>
      <c r="B126" s="72" t="s">
        <v>108</v>
      </c>
      <c r="C126" s="81" t="s">
        <v>101</v>
      </c>
      <c r="D126" s="74">
        <v>3069</v>
      </c>
      <c r="E126" s="74">
        <v>1296</v>
      </c>
      <c r="F126" s="74">
        <v>4365</v>
      </c>
    </row>
    <row r="127" spans="1:6" x14ac:dyDescent="0.25">
      <c r="A127" s="27">
        <v>43862</v>
      </c>
      <c r="B127" s="72" t="s">
        <v>109</v>
      </c>
      <c r="C127" s="81" t="s">
        <v>101</v>
      </c>
      <c r="D127" s="74">
        <v>1041</v>
      </c>
      <c r="E127" s="74">
        <v>376</v>
      </c>
      <c r="F127" s="74">
        <v>1417</v>
      </c>
    </row>
    <row r="128" spans="1:6" x14ac:dyDescent="0.25">
      <c r="A128" s="27">
        <v>43862</v>
      </c>
      <c r="B128" s="72" t="s">
        <v>110</v>
      </c>
      <c r="C128" s="81" t="s">
        <v>101</v>
      </c>
      <c r="D128" s="74">
        <v>44217</v>
      </c>
      <c r="E128" s="74">
        <v>15843</v>
      </c>
      <c r="F128" s="74">
        <v>60060</v>
      </c>
    </row>
    <row r="129" spans="1:6" x14ac:dyDescent="0.25">
      <c r="A129" s="27">
        <v>43862</v>
      </c>
      <c r="B129" s="72" t="s">
        <v>111</v>
      </c>
      <c r="C129" s="81" t="s">
        <v>101</v>
      </c>
      <c r="D129" s="74">
        <v>6964</v>
      </c>
      <c r="E129" s="74">
        <v>3296</v>
      </c>
      <c r="F129" s="74">
        <v>10260</v>
      </c>
    </row>
    <row r="130" spans="1:6" x14ac:dyDescent="0.25">
      <c r="A130" s="27">
        <v>43862</v>
      </c>
      <c r="B130" s="72" t="s">
        <v>112</v>
      </c>
      <c r="C130" s="81" t="s">
        <v>101</v>
      </c>
      <c r="D130" s="74">
        <v>8555</v>
      </c>
      <c r="E130" s="74">
        <v>2939</v>
      </c>
      <c r="F130" s="74">
        <v>11494</v>
      </c>
    </row>
    <row r="131" spans="1:6" x14ac:dyDescent="0.25">
      <c r="A131" s="27">
        <v>43862</v>
      </c>
      <c r="B131" s="72" t="s">
        <v>113</v>
      </c>
      <c r="C131" s="81" t="s">
        <v>101</v>
      </c>
      <c r="D131" s="74">
        <v>589</v>
      </c>
      <c r="E131" s="74">
        <v>1406</v>
      </c>
      <c r="F131" s="74">
        <v>1995</v>
      </c>
    </row>
    <row r="132" spans="1:6" x14ac:dyDescent="0.25">
      <c r="A132" s="27">
        <v>43862</v>
      </c>
      <c r="B132" s="72" t="s">
        <v>97</v>
      </c>
      <c r="C132" s="81" t="s">
        <v>101</v>
      </c>
      <c r="D132" s="74">
        <v>426479</v>
      </c>
      <c r="E132" s="74">
        <v>312121</v>
      </c>
      <c r="F132" s="74">
        <v>738600</v>
      </c>
    </row>
    <row r="133" spans="1:6" x14ac:dyDescent="0.25">
      <c r="A133" s="27">
        <v>43831</v>
      </c>
      <c r="B133" s="72" t="s">
        <v>99</v>
      </c>
      <c r="C133" s="81" t="s">
        <v>100</v>
      </c>
      <c r="D133" s="74">
        <v>239215</v>
      </c>
      <c r="E133" s="74">
        <v>155493</v>
      </c>
      <c r="F133" s="74">
        <v>394708</v>
      </c>
    </row>
    <row r="134" spans="1:6" x14ac:dyDescent="0.25">
      <c r="A134" s="27">
        <v>43831</v>
      </c>
      <c r="B134" s="72" t="s">
        <v>99</v>
      </c>
      <c r="C134" s="81" t="s">
        <v>102</v>
      </c>
      <c r="D134" s="74">
        <v>137365</v>
      </c>
      <c r="E134" s="74">
        <v>77611</v>
      </c>
      <c r="F134" s="74">
        <v>214976</v>
      </c>
    </row>
    <row r="135" spans="1:6" x14ac:dyDescent="0.25">
      <c r="A135" s="27">
        <v>43831</v>
      </c>
      <c r="B135" s="72" t="s">
        <v>99</v>
      </c>
      <c r="C135" s="81" t="s">
        <v>103</v>
      </c>
      <c r="D135" s="74">
        <v>39807</v>
      </c>
      <c r="E135" s="74">
        <v>40087</v>
      </c>
      <c r="F135" s="74">
        <v>79894</v>
      </c>
    </row>
    <row r="136" spans="1:6" x14ac:dyDescent="0.25">
      <c r="A136" s="27">
        <v>43831</v>
      </c>
      <c r="B136" s="72" t="s">
        <v>99</v>
      </c>
      <c r="C136" s="81" t="s">
        <v>104</v>
      </c>
      <c r="D136" s="74">
        <v>9762</v>
      </c>
      <c r="E136" s="74">
        <v>6468</v>
      </c>
      <c r="F136" s="74">
        <v>16230</v>
      </c>
    </row>
    <row r="137" spans="1:6" x14ac:dyDescent="0.25">
      <c r="A137" s="27">
        <v>43831</v>
      </c>
      <c r="B137" s="72" t="s">
        <v>99</v>
      </c>
      <c r="C137" s="81" t="s">
        <v>105</v>
      </c>
      <c r="D137" s="74">
        <v>1624</v>
      </c>
      <c r="E137" s="74">
        <v>1212</v>
      </c>
      <c r="F137" s="74">
        <v>2836</v>
      </c>
    </row>
    <row r="138" spans="1:6" x14ac:dyDescent="0.25">
      <c r="A138" s="27">
        <v>43831</v>
      </c>
      <c r="B138" s="72" t="s">
        <v>99</v>
      </c>
      <c r="C138" s="81" t="s">
        <v>12</v>
      </c>
      <c r="D138" s="74">
        <v>427773</v>
      </c>
      <c r="E138" s="74">
        <v>280871</v>
      </c>
      <c r="F138" s="74">
        <v>708644</v>
      </c>
    </row>
    <row r="139" spans="1:6" x14ac:dyDescent="0.25">
      <c r="A139" s="27">
        <v>43831</v>
      </c>
      <c r="B139" s="72" t="s">
        <v>107</v>
      </c>
      <c r="C139" s="81" t="s">
        <v>101</v>
      </c>
      <c r="D139" s="74">
        <v>385</v>
      </c>
      <c r="E139" s="74">
        <v>319</v>
      </c>
      <c r="F139" s="74">
        <v>704</v>
      </c>
    </row>
    <row r="140" spans="1:6" x14ac:dyDescent="0.25">
      <c r="A140" s="27">
        <v>43831</v>
      </c>
      <c r="B140" s="72" t="s">
        <v>108</v>
      </c>
      <c r="C140" s="81" t="s">
        <v>101</v>
      </c>
      <c r="D140" s="74">
        <v>4364</v>
      </c>
      <c r="E140" s="74">
        <v>1334</v>
      </c>
      <c r="F140" s="74">
        <v>5698</v>
      </c>
    </row>
    <row r="141" spans="1:6" x14ac:dyDescent="0.25">
      <c r="A141" s="27">
        <v>43831</v>
      </c>
      <c r="B141" s="72" t="s">
        <v>109</v>
      </c>
      <c r="C141" s="81" t="s">
        <v>101</v>
      </c>
      <c r="D141" s="74">
        <v>1819</v>
      </c>
      <c r="E141" s="74">
        <v>304</v>
      </c>
      <c r="F141" s="74">
        <v>2123</v>
      </c>
    </row>
    <row r="142" spans="1:6" x14ac:dyDescent="0.25">
      <c r="A142" s="27">
        <v>43831</v>
      </c>
      <c r="B142" s="72" t="s">
        <v>110</v>
      </c>
      <c r="C142" s="81" t="s">
        <v>101</v>
      </c>
      <c r="D142" s="74">
        <v>48572</v>
      </c>
      <c r="E142" s="74">
        <v>16283</v>
      </c>
      <c r="F142" s="74">
        <v>64855</v>
      </c>
    </row>
    <row r="143" spans="1:6" x14ac:dyDescent="0.25">
      <c r="A143" s="27">
        <v>43831</v>
      </c>
      <c r="B143" s="72" t="s">
        <v>111</v>
      </c>
      <c r="C143" s="81" t="s">
        <v>101</v>
      </c>
      <c r="D143" s="74">
        <v>8468</v>
      </c>
      <c r="E143" s="74">
        <v>3308</v>
      </c>
      <c r="F143" s="74">
        <v>11776</v>
      </c>
    </row>
    <row r="144" spans="1:6" x14ac:dyDescent="0.25">
      <c r="A144" s="27">
        <v>43831</v>
      </c>
      <c r="B144" s="72" t="s">
        <v>112</v>
      </c>
      <c r="C144" s="81" t="s">
        <v>101</v>
      </c>
      <c r="D144" s="74">
        <v>9871</v>
      </c>
      <c r="E144" s="74">
        <v>2686</v>
      </c>
      <c r="F144" s="74">
        <v>12557</v>
      </c>
    </row>
    <row r="145" spans="1:6" x14ac:dyDescent="0.25">
      <c r="A145" s="27">
        <v>43831</v>
      </c>
      <c r="B145" s="72" t="s">
        <v>113</v>
      </c>
      <c r="C145" s="81" t="s">
        <v>101</v>
      </c>
      <c r="D145" s="74">
        <v>97</v>
      </c>
      <c r="E145" s="74">
        <v>699</v>
      </c>
      <c r="F145" s="74">
        <v>796</v>
      </c>
    </row>
    <row r="146" spans="1:6" x14ac:dyDescent="0.25">
      <c r="A146" s="27">
        <v>43831</v>
      </c>
      <c r="B146" s="72" t="s">
        <v>97</v>
      </c>
      <c r="C146" s="81" t="s">
        <v>101</v>
      </c>
      <c r="D146" s="74">
        <v>501349</v>
      </c>
      <c r="E146" s="74">
        <v>305804</v>
      </c>
      <c r="F146" s="74">
        <v>807153</v>
      </c>
    </row>
    <row r="147" spans="1:6" x14ac:dyDescent="0.25">
      <c r="A147" s="27">
        <v>43800</v>
      </c>
      <c r="B147" s="72" t="s">
        <v>99</v>
      </c>
      <c r="C147" s="81" t="s">
        <v>100</v>
      </c>
      <c r="D147" s="74">
        <v>250094</v>
      </c>
      <c r="E147" s="74">
        <v>158085</v>
      </c>
      <c r="F147" s="74">
        <v>408179</v>
      </c>
    </row>
    <row r="148" spans="1:6" x14ac:dyDescent="0.25">
      <c r="A148" s="27">
        <v>43800</v>
      </c>
      <c r="B148" s="72" t="s">
        <v>99</v>
      </c>
      <c r="C148" s="81" t="s">
        <v>102</v>
      </c>
      <c r="D148" s="74">
        <v>139312</v>
      </c>
      <c r="E148" s="74">
        <v>77444</v>
      </c>
      <c r="F148" s="74">
        <v>216756</v>
      </c>
    </row>
    <row r="149" spans="1:6" x14ac:dyDescent="0.25">
      <c r="A149" s="27">
        <v>43800</v>
      </c>
      <c r="B149" s="72" t="s">
        <v>99</v>
      </c>
      <c r="C149" s="81" t="s">
        <v>103</v>
      </c>
      <c r="D149" s="74">
        <v>45342</v>
      </c>
      <c r="E149" s="74">
        <v>32790</v>
      </c>
      <c r="F149" s="74">
        <v>78132</v>
      </c>
    </row>
    <row r="150" spans="1:6" x14ac:dyDescent="0.25">
      <c r="A150" s="27">
        <v>43800</v>
      </c>
      <c r="B150" s="72" t="s">
        <v>99</v>
      </c>
      <c r="C150" s="81" t="s">
        <v>104</v>
      </c>
      <c r="D150" s="74">
        <v>9255</v>
      </c>
      <c r="E150" s="74">
        <v>6126</v>
      </c>
      <c r="F150" s="74">
        <v>15381</v>
      </c>
    </row>
    <row r="151" spans="1:6" x14ac:dyDescent="0.25">
      <c r="A151" s="27">
        <v>43800</v>
      </c>
      <c r="B151" s="72" t="s">
        <v>99</v>
      </c>
      <c r="C151" s="81" t="s">
        <v>105</v>
      </c>
      <c r="D151" s="74">
        <v>1912</v>
      </c>
      <c r="E151" s="74">
        <v>1075</v>
      </c>
      <c r="F151" s="74">
        <v>2987</v>
      </c>
    </row>
    <row r="152" spans="1:6" x14ac:dyDescent="0.25">
      <c r="A152" s="27">
        <v>43800</v>
      </c>
      <c r="B152" s="72" t="s">
        <v>99</v>
      </c>
      <c r="C152" s="81" t="s">
        <v>12</v>
      </c>
      <c r="D152" s="74">
        <v>445915</v>
      </c>
      <c r="E152" s="74">
        <v>275520</v>
      </c>
      <c r="F152" s="74">
        <v>721435</v>
      </c>
    </row>
    <row r="153" spans="1:6" x14ac:dyDescent="0.25">
      <c r="A153" s="27">
        <v>43800</v>
      </c>
      <c r="B153" s="72" t="s">
        <v>107</v>
      </c>
      <c r="C153" s="81" t="s">
        <v>101</v>
      </c>
      <c r="D153" s="74">
        <v>401</v>
      </c>
      <c r="E153" s="74">
        <v>458</v>
      </c>
      <c r="F153" s="74">
        <v>859</v>
      </c>
    </row>
    <row r="154" spans="1:6" x14ac:dyDescent="0.25">
      <c r="A154" s="27">
        <v>43800</v>
      </c>
      <c r="B154" s="72" t="s">
        <v>108</v>
      </c>
      <c r="C154" s="81" t="s">
        <v>101</v>
      </c>
      <c r="D154" s="74">
        <v>5841</v>
      </c>
      <c r="E154" s="74">
        <v>1586</v>
      </c>
      <c r="F154" s="74">
        <v>7427</v>
      </c>
    </row>
    <row r="155" spans="1:6" x14ac:dyDescent="0.25">
      <c r="A155" s="27">
        <v>43800</v>
      </c>
      <c r="B155" s="72" t="s">
        <v>109</v>
      </c>
      <c r="C155" s="81" t="s">
        <v>101</v>
      </c>
      <c r="D155" s="74">
        <v>1409</v>
      </c>
      <c r="E155" s="74">
        <v>282</v>
      </c>
      <c r="F155" s="74">
        <v>1691</v>
      </c>
    </row>
    <row r="156" spans="1:6" x14ac:dyDescent="0.25">
      <c r="A156" s="27">
        <v>43800</v>
      </c>
      <c r="B156" s="72" t="s">
        <v>110</v>
      </c>
      <c r="C156" s="81" t="s">
        <v>101</v>
      </c>
      <c r="D156" s="74">
        <v>39386</v>
      </c>
      <c r="E156" s="74">
        <v>15709</v>
      </c>
      <c r="F156" s="74">
        <v>55095</v>
      </c>
    </row>
    <row r="157" spans="1:6" x14ac:dyDescent="0.25">
      <c r="A157" s="27">
        <v>43800</v>
      </c>
      <c r="B157" s="72" t="s">
        <v>111</v>
      </c>
      <c r="C157" s="81" t="s">
        <v>101</v>
      </c>
      <c r="D157" s="74">
        <v>8900</v>
      </c>
      <c r="E157" s="74">
        <v>3675</v>
      </c>
      <c r="F157" s="74">
        <v>12575</v>
      </c>
    </row>
    <row r="158" spans="1:6" x14ac:dyDescent="0.25">
      <c r="A158" s="27">
        <v>43800</v>
      </c>
      <c r="B158" s="72" t="s">
        <v>112</v>
      </c>
      <c r="C158" s="81" t="s">
        <v>101</v>
      </c>
      <c r="D158" s="74">
        <v>10634</v>
      </c>
      <c r="E158" s="74">
        <v>2745</v>
      </c>
      <c r="F158" s="74">
        <v>13379</v>
      </c>
    </row>
    <row r="159" spans="1:6" x14ac:dyDescent="0.25">
      <c r="A159" s="27">
        <v>43800</v>
      </c>
      <c r="B159" s="72" t="s">
        <v>113</v>
      </c>
      <c r="C159" s="81" t="s">
        <v>101</v>
      </c>
      <c r="D159" s="74">
        <v>72</v>
      </c>
      <c r="E159" s="74">
        <v>577</v>
      </c>
      <c r="F159" s="74">
        <v>649</v>
      </c>
    </row>
    <row r="160" spans="1:6" x14ac:dyDescent="0.25">
      <c r="A160" s="27">
        <v>43800</v>
      </c>
      <c r="B160" s="72" t="s">
        <v>97</v>
      </c>
      <c r="C160" s="81" t="s">
        <v>101</v>
      </c>
      <c r="D160" s="74">
        <v>512558</v>
      </c>
      <c r="E160" s="74">
        <v>300552</v>
      </c>
      <c r="F160" s="74">
        <v>813110</v>
      </c>
    </row>
    <row r="161" spans="1:6" x14ac:dyDescent="0.25">
      <c r="A161" s="27">
        <v>43770</v>
      </c>
      <c r="B161" s="72" t="s">
        <v>99</v>
      </c>
      <c r="C161" s="81" t="s">
        <v>100</v>
      </c>
      <c r="D161" s="74">
        <v>242934</v>
      </c>
      <c r="E161" s="74">
        <v>146401</v>
      </c>
      <c r="F161" s="74">
        <v>389335</v>
      </c>
    </row>
    <row r="162" spans="1:6" x14ac:dyDescent="0.25">
      <c r="A162" s="27">
        <v>43770</v>
      </c>
      <c r="B162" s="72" t="s">
        <v>99</v>
      </c>
      <c r="C162" s="81" t="s">
        <v>102</v>
      </c>
      <c r="D162" s="74">
        <v>150259</v>
      </c>
      <c r="E162" s="74">
        <v>79178</v>
      </c>
      <c r="F162" s="74">
        <v>229437</v>
      </c>
    </row>
    <row r="163" spans="1:6" x14ac:dyDescent="0.25">
      <c r="A163" s="27">
        <v>43770</v>
      </c>
      <c r="B163" s="72" t="s">
        <v>99</v>
      </c>
      <c r="C163" s="81" t="s">
        <v>103</v>
      </c>
      <c r="D163" s="74">
        <v>49179</v>
      </c>
      <c r="E163" s="74">
        <v>32024</v>
      </c>
      <c r="F163" s="74">
        <v>81203</v>
      </c>
    </row>
    <row r="164" spans="1:6" x14ac:dyDescent="0.25">
      <c r="A164" s="27">
        <v>43770</v>
      </c>
      <c r="B164" s="72" t="s">
        <v>99</v>
      </c>
      <c r="C164" s="81" t="s">
        <v>104</v>
      </c>
      <c r="D164" s="74">
        <v>11148</v>
      </c>
      <c r="E164" s="74">
        <v>6686</v>
      </c>
      <c r="F164" s="74">
        <v>17834</v>
      </c>
    </row>
    <row r="165" spans="1:6" x14ac:dyDescent="0.25">
      <c r="A165" s="27">
        <v>43770</v>
      </c>
      <c r="B165" s="72" t="s">
        <v>99</v>
      </c>
      <c r="C165" s="81" t="s">
        <v>105</v>
      </c>
      <c r="D165" s="74">
        <v>2223</v>
      </c>
      <c r="E165" s="74">
        <v>1260</v>
      </c>
      <c r="F165" s="74">
        <v>3483</v>
      </c>
    </row>
    <row r="166" spans="1:6" x14ac:dyDescent="0.25">
      <c r="A166" s="27">
        <v>43770</v>
      </c>
      <c r="B166" s="72" t="s">
        <v>99</v>
      </c>
      <c r="C166" s="81" t="s">
        <v>12</v>
      </c>
      <c r="D166" s="74">
        <v>455743</v>
      </c>
      <c r="E166" s="74">
        <v>265549</v>
      </c>
      <c r="F166" s="74">
        <v>721292</v>
      </c>
    </row>
    <row r="167" spans="1:6" x14ac:dyDescent="0.25">
      <c r="A167" s="27">
        <v>43770</v>
      </c>
      <c r="B167" s="72" t="s">
        <v>107</v>
      </c>
      <c r="C167" s="81" t="s">
        <v>101</v>
      </c>
      <c r="D167" s="74">
        <v>438</v>
      </c>
      <c r="E167" s="74">
        <v>499</v>
      </c>
      <c r="F167" s="74">
        <v>937</v>
      </c>
    </row>
    <row r="168" spans="1:6" x14ac:dyDescent="0.25">
      <c r="A168" s="27">
        <v>43770</v>
      </c>
      <c r="B168" s="72" t="s">
        <v>108</v>
      </c>
      <c r="C168" s="81" t="s">
        <v>101</v>
      </c>
      <c r="D168" s="74">
        <v>2211</v>
      </c>
      <c r="E168" s="74">
        <v>1173</v>
      </c>
      <c r="F168" s="74">
        <v>3384</v>
      </c>
    </row>
    <row r="169" spans="1:6" x14ac:dyDescent="0.25">
      <c r="A169" s="27">
        <v>43770</v>
      </c>
      <c r="B169" s="72" t="s">
        <v>109</v>
      </c>
      <c r="C169" s="81" t="s">
        <v>101</v>
      </c>
      <c r="D169" s="74">
        <v>1305</v>
      </c>
      <c r="E169" s="74">
        <v>724</v>
      </c>
      <c r="F169" s="74">
        <v>2029</v>
      </c>
    </row>
    <row r="170" spans="1:6" x14ac:dyDescent="0.25">
      <c r="A170" s="27">
        <v>43770</v>
      </c>
      <c r="B170" s="72" t="s">
        <v>110</v>
      </c>
      <c r="C170" s="81" t="s">
        <v>101</v>
      </c>
      <c r="D170" s="74">
        <v>45116</v>
      </c>
      <c r="E170" s="74">
        <v>14564</v>
      </c>
      <c r="F170" s="74">
        <v>59680</v>
      </c>
    </row>
    <row r="171" spans="1:6" x14ac:dyDescent="0.25">
      <c r="A171" s="27">
        <v>43770</v>
      </c>
      <c r="B171" s="72" t="s">
        <v>111</v>
      </c>
      <c r="C171" s="81" t="s">
        <v>101</v>
      </c>
      <c r="D171" s="74">
        <v>14172</v>
      </c>
      <c r="E171" s="74">
        <v>2080</v>
      </c>
      <c r="F171" s="74">
        <v>16252</v>
      </c>
    </row>
    <row r="172" spans="1:6" x14ac:dyDescent="0.25">
      <c r="A172" s="27">
        <v>43770</v>
      </c>
      <c r="B172" s="72" t="s">
        <v>112</v>
      </c>
      <c r="C172" s="81" t="s">
        <v>101</v>
      </c>
      <c r="D172" s="74">
        <v>11185</v>
      </c>
      <c r="E172" s="74">
        <v>3165</v>
      </c>
      <c r="F172" s="74">
        <v>14350</v>
      </c>
    </row>
    <row r="173" spans="1:6" x14ac:dyDescent="0.25">
      <c r="A173" s="27">
        <v>43770</v>
      </c>
      <c r="B173" s="72" t="s">
        <v>113</v>
      </c>
      <c r="C173" s="81" t="s">
        <v>101</v>
      </c>
      <c r="D173" s="74">
        <v>47</v>
      </c>
      <c r="E173" s="74">
        <v>531</v>
      </c>
      <c r="F173" s="74">
        <v>578</v>
      </c>
    </row>
    <row r="174" spans="1:6" x14ac:dyDescent="0.25">
      <c r="A174" s="27">
        <v>43770</v>
      </c>
      <c r="B174" s="72" t="s">
        <v>97</v>
      </c>
      <c r="C174" s="81" t="s">
        <v>101</v>
      </c>
      <c r="D174" s="74">
        <v>530217</v>
      </c>
      <c r="E174" s="74">
        <v>288285</v>
      </c>
      <c r="F174" s="74">
        <v>818502</v>
      </c>
    </row>
    <row r="175" spans="1:6" x14ac:dyDescent="0.25">
      <c r="A175" s="27">
        <v>43739</v>
      </c>
      <c r="B175" s="72" t="s">
        <v>99</v>
      </c>
      <c r="C175" s="81" t="s">
        <v>100</v>
      </c>
      <c r="D175" s="74">
        <v>297701</v>
      </c>
      <c r="E175" s="74">
        <v>158691</v>
      </c>
      <c r="F175" s="74">
        <v>456392</v>
      </c>
    </row>
    <row r="176" spans="1:6" x14ac:dyDescent="0.25">
      <c r="A176" s="27">
        <v>43739</v>
      </c>
      <c r="B176" s="72" t="s">
        <v>99</v>
      </c>
      <c r="C176" s="81" t="s">
        <v>102</v>
      </c>
      <c r="D176" s="74">
        <v>183128</v>
      </c>
      <c r="E176" s="74">
        <v>80385</v>
      </c>
      <c r="F176" s="74">
        <v>263513</v>
      </c>
    </row>
    <row r="177" spans="1:6" x14ac:dyDescent="0.25">
      <c r="A177" s="27">
        <v>43739</v>
      </c>
      <c r="B177" s="72" t="s">
        <v>99</v>
      </c>
      <c r="C177" s="81" t="s">
        <v>103</v>
      </c>
      <c r="D177" s="74">
        <v>67319</v>
      </c>
      <c r="E177" s="74">
        <v>36428</v>
      </c>
      <c r="F177" s="74">
        <v>103747</v>
      </c>
    </row>
    <row r="178" spans="1:6" x14ac:dyDescent="0.25">
      <c r="A178" s="27">
        <v>43739</v>
      </c>
      <c r="B178" s="72" t="s">
        <v>99</v>
      </c>
      <c r="C178" s="81" t="s">
        <v>104</v>
      </c>
      <c r="D178" s="74">
        <v>16180</v>
      </c>
      <c r="E178" s="74">
        <v>7420</v>
      </c>
      <c r="F178" s="74">
        <v>23600</v>
      </c>
    </row>
    <row r="179" spans="1:6" x14ac:dyDescent="0.25">
      <c r="A179" s="27">
        <v>43739</v>
      </c>
      <c r="B179" s="72" t="s">
        <v>99</v>
      </c>
      <c r="C179" s="81" t="s">
        <v>105</v>
      </c>
      <c r="D179" s="74">
        <v>2712</v>
      </c>
      <c r="E179" s="74">
        <v>471</v>
      </c>
      <c r="F179" s="74">
        <v>3183</v>
      </c>
    </row>
    <row r="180" spans="1:6" x14ac:dyDescent="0.25">
      <c r="A180" s="27">
        <v>43739</v>
      </c>
      <c r="B180" s="72" t="s">
        <v>99</v>
      </c>
      <c r="C180" s="81" t="s">
        <v>12</v>
      </c>
      <c r="D180" s="74">
        <v>567040</v>
      </c>
      <c r="E180" s="74">
        <v>283395</v>
      </c>
      <c r="F180" s="74">
        <v>850435</v>
      </c>
    </row>
    <row r="181" spans="1:6" x14ac:dyDescent="0.25">
      <c r="A181" s="27">
        <v>43739</v>
      </c>
      <c r="B181" s="72" t="s">
        <v>107</v>
      </c>
      <c r="C181" s="81" t="s">
        <v>101</v>
      </c>
      <c r="D181" s="74">
        <v>541</v>
      </c>
      <c r="E181" s="74">
        <v>604</v>
      </c>
      <c r="F181" s="74">
        <v>1145</v>
      </c>
    </row>
    <row r="182" spans="1:6" x14ac:dyDescent="0.25">
      <c r="A182" s="27">
        <v>43739</v>
      </c>
      <c r="B182" s="72" t="s">
        <v>108</v>
      </c>
      <c r="C182" s="81" t="s">
        <v>101</v>
      </c>
      <c r="D182" s="74">
        <v>2301</v>
      </c>
      <c r="E182" s="74">
        <v>1030</v>
      </c>
      <c r="F182" s="74">
        <v>3331</v>
      </c>
    </row>
    <row r="183" spans="1:6" x14ac:dyDescent="0.25">
      <c r="A183" s="27">
        <v>43739</v>
      </c>
      <c r="B183" s="72" t="s">
        <v>109</v>
      </c>
      <c r="C183" s="81" t="s">
        <v>101</v>
      </c>
      <c r="D183" s="74">
        <v>1120</v>
      </c>
      <c r="E183" s="74">
        <v>249</v>
      </c>
      <c r="F183" s="74">
        <v>1369</v>
      </c>
    </row>
    <row r="184" spans="1:6" x14ac:dyDescent="0.25">
      <c r="A184" s="27">
        <v>43739</v>
      </c>
      <c r="B184" s="72" t="s">
        <v>110</v>
      </c>
      <c r="C184" s="81" t="s">
        <v>101</v>
      </c>
      <c r="D184" s="74">
        <v>52447</v>
      </c>
      <c r="E184" s="74">
        <v>15190</v>
      </c>
      <c r="F184" s="74">
        <v>67637</v>
      </c>
    </row>
    <row r="185" spans="1:6" x14ac:dyDescent="0.25">
      <c r="A185" s="27">
        <v>43739</v>
      </c>
      <c r="B185" s="72" t="s">
        <v>111</v>
      </c>
      <c r="C185" s="81" t="s">
        <v>101</v>
      </c>
      <c r="D185" s="74">
        <v>17074</v>
      </c>
      <c r="E185" s="74">
        <v>1873</v>
      </c>
      <c r="F185" s="74">
        <v>18947</v>
      </c>
    </row>
    <row r="186" spans="1:6" x14ac:dyDescent="0.25">
      <c r="A186" s="27">
        <v>43739</v>
      </c>
      <c r="B186" s="72" t="s">
        <v>112</v>
      </c>
      <c r="C186" s="81" t="s">
        <v>101</v>
      </c>
      <c r="D186" s="74">
        <v>14083</v>
      </c>
      <c r="E186" s="74">
        <v>3222</v>
      </c>
      <c r="F186" s="74">
        <v>17305</v>
      </c>
    </row>
    <row r="187" spans="1:6" x14ac:dyDescent="0.25">
      <c r="A187" s="27">
        <v>43739</v>
      </c>
      <c r="B187" s="72" t="s">
        <v>113</v>
      </c>
      <c r="C187" s="81" t="s">
        <v>101</v>
      </c>
      <c r="D187" s="74">
        <v>69</v>
      </c>
      <c r="E187" s="74">
        <v>672</v>
      </c>
      <c r="F187" s="74">
        <v>741</v>
      </c>
    </row>
    <row r="188" spans="1:6" x14ac:dyDescent="0.25">
      <c r="A188" s="27">
        <v>43739</v>
      </c>
      <c r="B188" s="72" t="s">
        <v>97</v>
      </c>
      <c r="C188" s="81" t="s">
        <v>101</v>
      </c>
      <c r="D188" s="74">
        <v>654675</v>
      </c>
      <c r="E188" s="74">
        <v>306235</v>
      </c>
      <c r="F188" s="74">
        <v>960910</v>
      </c>
    </row>
    <row r="189" spans="1:6" x14ac:dyDescent="0.25">
      <c r="A189" s="27">
        <v>43709</v>
      </c>
      <c r="B189" s="72" t="s">
        <v>99</v>
      </c>
      <c r="C189" s="81" t="s">
        <v>100</v>
      </c>
      <c r="D189" s="74">
        <v>286694</v>
      </c>
      <c r="E189" s="74">
        <v>148218</v>
      </c>
      <c r="F189" s="74">
        <v>434912</v>
      </c>
    </row>
    <row r="190" spans="1:6" x14ac:dyDescent="0.25">
      <c r="A190" s="27">
        <v>43709</v>
      </c>
      <c r="B190" s="72" t="s">
        <v>99</v>
      </c>
      <c r="C190" s="81" t="s">
        <v>12</v>
      </c>
      <c r="D190" s="74">
        <v>557763</v>
      </c>
      <c r="E190" s="74">
        <v>260926</v>
      </c>
      <c r="F190" s="74">
        <v>818689</v>
      </c>
    </row>
    <row r="191" spans="1:6" x14ac:dyDescent="0.25">
      <c r="A191" s="27">
        <v>43709</v>
      </c>
      <c r="B191" s="72" t="s">
        <v>99</v>
      </c>
      <c r="C191" s="81" t="s">
        <v>102</v>
      </c>
      <c r="D191" s="74">
        <v>180525</v>
      </c>
      <c r="E191" s="74">
        <v>73547</v>
      </c>
      <c r="F191" s="74">
        <v>254072</v>
      </c>
    </row>
    <row r="192" spans="1:6" x14ac:dyDescent="0.25">
      <c r="A192" s="27">
        <v>43709</v>
      </c>
      <c r="B192" s="72" t="s">
        <v>99</v>
      </c>
      <c r="C192" s="81" t="s">
        <v>103</v>
      </c>
      <c r="D192" s="74">
        <v>70887</v>
      </c>
      <c r="E192" s="74">
        <v>32450</v>
      </c>
      <c r="F192" s="74">
        <v>103337</v>
      </c>
    </row>
    <row r="193" spans="1:6" x14ac:dyDescent="0.25">
      <c r="A193" s="27">
        <v>43709</v>
      </c>
      <c r="B193" s="72" t="s">
        <v>99</v>
      </c>
      <c r="C193" s="81" t="s">
        <v>104</v>
      </c>
      <c r="D193" s="74">
        <v>16804</v>
      </c>
      <c r="E193" s="74">
        <v>6255</v>
      </c>
      <c r="F193" s="74">
        <v>23059</v>
      </c>
    </row>
    <row r="194" spans="1:6" x14ac:dyDescent="0.25">
      <c r="A194" s="27">
        <v>43709</v>
      </c>
      <c r="B194" s="72" t="s">
        <v>99</v>
      </c>
      <c r="C194" s="81" t="s">
        <v>105</v>
      </c>
      <c r="D194" s="74">
        <v>2853</v>
      </c>
      <c r="E194" s="74">
        <v>456</v>
      </c>
      <c r="F194" s="74">
        <v>3309</v>
      </c>
    </row>
    <row r="195" spans="1:6" x14ac:dyDescent="0.25">
      <c r="A195" s="27">
        <v>43709</v>
      </c>
      <c r="B195" s="72" t="s">
        <v>107</v>
      </c>
      <c r="C195" s="81" t="s">
        <v>101</v>
      </c>
      <c r="D195" s="74">
        <v>542</v>
      </c>
      <c r="E195" s="74">
        <v>628</v>
      </c>
      <c r="F195" s="74">
        <v>1170</v>
      </c>
    </row>
    <row r="196" spans="1:6" x14ac:dyDescent="0.25">
      <c r="A196" s="27">
        <v>43709</v>
      </c>
      <c r="B196" s="72" t="s">
        <v>108</v>
      </c>
      <c r="C196" s="81" t="s">
        <v>101</v>
      </c>
      <c r="D196" s="74">
        <v>2752</v>
      </c>
      <c r="E196" s="74">
        <v>1896</v>
      </c>
      <c r="F196" s="74">
        <v>4648</v>
      </c>
    </row>
    <row r="197" spans="1:6" x14ac:dyDescent="0.25">
      <c r="A197" s="27">
        <v>43709</v>
      </c>
      <c r="B197" s="72" t="s">
        <v>109</v>
      </c>
      <c r="C197" s="81" t="s">
        <v>101</v>
      </c>
      <c r="D197" s="74">
        <v>1692</v>
      </c>
      <c r="E197" s="74">
        <v>266</v>
      </c>
      <c r="F197" s="74">
        <v>1958</v>
      </c>
    </row>
    <row r="198" spans="1:6" x14ac:dyDescent="0.25">
      <c r="A198" s="27">
        <v>43709</v>
      </c>
      <c r="B198" s="72" t="s">
        <v>110</v>
      </c>
      <c r="C198" s="81" t="s">
        <v>101</v>
      </c>
      <c r="D198" s="74">
        <v>52029</v>
      </c>
      <c r="E198" s="74">
        <v>15067</v>
      </c>
      <c r="F198" s="74">
        <v>67096</v>
      </c>
    </row>
    <row r="199" spans="1:6" x14ac:dyDescent="0.25">
      <c r="A199" s="27">
        <v>43709</v>
      </c>
      <c r="B199" s="72" t="s">
        <v>111</v>
      </c>
      <c r="C199" s="81" t="s">
        <v>101</v>
      </c>
      <c r="D199" s="74">
        <v>15256</v>
      </c>
      <c r="E199" s="74">
        <v>1254</v>
      </c>
      <c r="F199" s="74">
        <v>16510</v>
      </c>
    </row>
    <row r="200" spans="1:6" x14ac:dyDescent="0.25">
      <c r="A200" s="27">
        <v>43709</v>
      </c>
      <c r="B200" s="72" t="s">
        <v>112</v>
      </c>
      <c r="C200" s="81" t="s">
        <v>101</v>
      </c>
      <c r="D200" s="74">
        <v>13878</v>
      </c>
      <c r="E200" s="74">
        <v>2811</v>
      </c>
      <c r="F200" s="74">
        <v>16689</v>
      </c>
    </row>
    <row r="201" spans="1:6" x14ac:dyDescent="0.25">
      <c r="A201" s="27">
        <v>43709</v>
      </c>
      <c r="B201" s="72" t="s">
        <v>113</v>
      </c>
      <c r="C201" s="81" t="s">
        <v>101</v>
      </c>
      <c r="D201" s="74">
        <v>892</v>
      </c>
      <c r="E201" s="74">
        <v>2463</v>
      </c>
      <c r="F201" s="74">
        <v>3355</v>
      </c>
    </row>
    <row r="202" spans="1:6" x14ac:dyDescent="0.25">
      <c r="A202" s="27">
        <v>43709</v>
      </c>
      <c r="B202" s="72" t="s">
        <v>97</v>
      </c>
      <c r="C202" s="81" t="s">
        <v>101</v>
      </c>
      <c r="D202" s="74">
        <v>644804</v>
      </c>
      <c r="E202" s="74">
        <v>285311</v>
      </c>
      <c r="F202" s="74">
        <v>930115</v>
      </c>
    </row>
    <row r="203" spans="1:6" x14ac:dyDescent="0.25">
      <c r="A203" s="27">
        <v>43678</v>
      </c>
      <c r="B203" s="72" t="s">
        <v>99</v>
      </c>
      <c r="C203" s="81" t="s">
        <v>100</v>
      </c>
      <c r="D203" s="74">
        <v>346114</v>
      </c>
      <c r="E203" s="74">
        <v>150469</v>
      </c>
      <c r="F203" s="74">
        <v>496583</v>
      </c>
    </row>
    <row r="204" spans="1:6" x14ac:dyDescent="0.25">
      <c r="A204" s="27">
        <v>43678</v>
      </c>
      <c r="B204" s="72" t="s">
        <v>99</v>
      </c>
      <c r="C204" s="81" t="s">
        <v>102</v>
      </c>
      <c r="D204" s="74">
        <v>203143</v>
      </c>
      <c r="E204" s="74">
        <v>66093</v>
      </c>
      <c r="F204" s="74">
        <v>269236</v>
      </c>
    </row>
    <row r="205" spans="1:6" x14ac:dyDescent="0.25">
      <c r="A205" s="27">
        <v>43678</v>
      </c>
      <c r="B205" s="72" t="s">
        <v>99</v>
      </c>
      <c r="C205" s="81" t="s">
        <v>103</v>
      </c>
      <c r="D205" s="74">
        <v>78276</v>
      </c>
      <c r="E205" s="74">
        <v>40112</v>
      </c>
      <c r="F205" s="74">
        <v>118388</v>
      </c>
    </row>
    <row r="206" spans="1:6" x14ac:dyDescent="0.25">
      <c r="A206" s="27">
        <v>43678</v>
      </c>
      <c r="B206" s="72" t="s">
        <v>99</v>
      </c>
      <c r="C206" s="81" t="s">
        <v>104</v>
      </c>
      <c r="D206" s="74">
        <v>18380</v>
      </c>
      <c r="E206" s="74">
        <v>6340</v>
      </c>
      <c r="F206" s="74">
        <v>24720</v>
      </c>
    </row>
    <row r="207" spans="1:6" x14ac:dyDescent="0.25">
      <c r="A207" s="27">
        <v>43678</v>
      </c>
      <c r="B207" s="72" t="s">
        <v>99</v>
      </c>
      <c r="C207" s="81" t="s">
        <v>105</v>
      </c>
      <c r="D207" s="74">
        <v>3703</v>
      </c>
      <c r="E207" s="74">
        <v>515</v>
      </c>
      <c r="F207" s="74">
        <v>4218</v>
      </c>
    </row>
    <row r="208" spans="1:6" x14ac:dyDescent="0.25">
      <c r="A208" s="27">
        <v>43678</v>
      </c>
      <c r="B208" s="72" t="s">
        <v>99</v>
      </c>
      <c r="C208" s="81" t="s">
        <v>12</v>
      </c>
      <c r="D208" s="74">
        <v>649616</v>
      </c>
      <c r="E208" s="74">
        <v>263529</v>
      </c>
      <c r="F208" s="74">
        <v>913145</v>
      </c>
    </row>
    <row r="209" spans="1:6" x14ac:dyDescent="0.25">
      <c r="A209" s="27">
        <v>43678</v>
      </c>
      <c r="B209" s="72" t="s">
        <v>107</v>
      </c>
      <c r="C209" s="81" t="s">
        <v>101</v>
      </c>
      <c r="D209" s="74">
        <v>766</v>
      </c>
      <c r="E209" s="74">
        <v>739</v>
      </c>
      <c r="F209" s="74">
        <v>1505</v>
      </c>
    </row>
    <row r="210" spans="1:6" x14ac:dyDescent="0.25">
      <c r="A210" s="27">
        <v>43678</v>
      </c>
      <c r="B210" s="72" t="s">
        <v>108</v>
      </c>
      <c r="C210" s="81" t="s">
        <v>101</v>
      </c>
      <c r="D210" s="74">
        <v>2117</v>
      </c>
      <c r="E210" s="74">
        <v>598</v>
      </c>
      <c r="F210" s="74">
        <v>2715</v>
      </c>
    </row>
    <row r="211" spans="1:6" x14ac:dyDescent="0.25">
      <c r="A211" s="27">
        <v>43678</v>
      </c>
      <c r="B211" s="72" t="s">
        <v>109</v>
      </c>
      <c r="C211" s="81" t="s">
        <v>101</v>
      </c>
      <c r="D211" s="74">
        <v>2738</v>
      </c>
      <c r="E211" s="74">
        <v>195</v>
      </c>
      <c r="F211" s="74">
        <v>2933</v>
      </c>
    </row>
    <row r="212" spans="1:6" x14ac:dyDescent="0.25">
      <c r="A212" s="27">
        <v>43678</v>
      </c>
      <c r="B212" s="72" t="s">
        <v>110</v>
      </c>
      <c r="C212" s="81" t="s">
        <v>101</v>
      </c>
      <c r="D212" s="74">
        <v>59077</v>
      </c>
      <c r="E212" s="74">
        <v>15859</v>
      </c>
      <c r="F212" s="74">
        <v>74936</v>
      </c>
    </row>
    <row r="213" spans="1:6" x14ac:dyDescent="0.25">
      <c r="A213" s="27">
        <v>43678</v>
      </c>
      <c r="B213" s="72" t="s">
        <v>111</v>
      </c>
      <c r="C213" s="81" t="s">
        <v>101</v>
      </c>
      <c r="D213" s="74">
        <v>25261</v>
      </c>
      <c r="E213" s="74">
        <v>980</v>
      </c>
      <c r="F213" s="74">
        <v>26241</v>
      </c>
    </row>
    <row r="214" spans="1:6" x14ac:dyDescent="0.25">
      <c r="A214" s="27">
        <v>43678</v>
      </c>
      <c r="B214" s="72" t="s">
        <v>112</v>
      </c>
      <c r="C214" s="81" t="s">
        <v>101</v>
      </c>
      <c r="D214" s="74">
        <v>15436</v>
      </c>
      <c r="E214" s="74">
        <v>2538</v>
      </c>
      <c r="F214" s="74">
        <v>17974</v>
      </c>
    </row>
    <row r="215" spans="1:6" x14ac:dyDescent="0.25">
      <c r="A215" s="27">
        <v>43678</v>
      </c>
      <c r="B215" s="72" t="s">
        <v>113</v>
      </c>
      <c r="C215" s="81" t="s">
        <v>101</v>
      </c>
      <c r="D215" s="74">
        <v>141</v>
      </c>
      <c r="E215" s="74">
        <v>775</v>
      </c>
      <c r="F215" s="74">
        <v>916</v>
      </c>
    </row>
    <row r="216" spans="1:6" x14ac:dyDescent="0.25">
      <c r="A216" s="27">
        <v>43678</v>
      </c>
      <c r="B216" s="72" t="s">
        <v>97</v>
      </c>
      <c r="C216" s="81" t="s">
        <v>101</v>
      </c>
      <c r="D216" s="74">
        <v>755152</v>
      </c>
      <c r="E216" s="74">
        <v>285213</v>
      </c>
      <c r="F216" s="74">
        <v>1040365</v>
      </c>
    </row>
    <row r="217" spans="1:6" x14ac:dyDescent="0.25">
      <c r="A217" s="27">
        <v>43647</v>
      </c>
      <c r="B217" s="72" t="s">
        <v>99</v>
      </c>
      <c r="C217" s="81" t="s">
        <v>100</v>
      </c>
      <c r="D217" s="74">
        <v>325946</v>
      </c>
      <c r="E217" s="74">
        <v>145684</v>
      </c>
      <c r="F217" s="74">
        <v>471630</v>
      </c>
    </row>
    <row r="218" spans="1:6" x14ac:dyDescent="0.25">
      <c r="A218" s="27">
        <v>43647</v>
      </c>
      <c r="B218" s="72" t="s">
        <v>99</v>
      </c>
      <c r="C218" s="81" t="s">
        <v>102</v>
      </c>
      <c r="D218" s="74">
        <v>200970</v>
      </c>
      <c r="E218" s="74">
        <v>69424</v>
      </c>
      <c r="F218" s="74">
        <v>270394</v>
      </c>
    </row>
    <row r="219" spans="1:6" x14ac:dyDescent="0.25">
      <c r="A219" s="27">
        <v>43647</v>
      </c>
      <c r="B219" s="72" t="s">
        <v>99</v>
      </c>
      <c r="C219" s="81" t="s">
        <v>103</v>
      </c>
      <c r="D219" s="74">
        <v>70973</v>
      </c>
      <c r="E219" s="74">
        <v>42444</v>
      </c>
      <c r="F219" s="74">
        <v>113417</v>
      </c>
    </row>
    <row r="220" spans="1:6" x14ac:dyDescent="0.25">
      <c r="A220" s="27">
        <v>43647</v>
      </c>
      <c r="B220" s="72" t="s">
        <v>99</v>
      </c>
      <c r="C220" s="81" t="s">
        <v>104</v>
      </c>
      <c r="D220" s="74">
        <v>18556</v>
      </c>
      <c r="E220" s="74">
        <v>6269</v>
      </c>
      <c r="F220" s="74">
        <v>24825</v>
      </c>
    </row>
    <row r="221" spans="1:6" x14ac:dyDescent="0.25">
      <c r="A221" s="27">
        <v>43647</v>
      </c>
      <c r="B221" s="72" t="s">
        <v>99</v>
      </c>
      <c r="C221" s="81" t="s">
        <v>105</v>
      </c>
      <c r="D221" s="74">
        <v>3073</v>
      </c>
      <c r="E221" s="74">
        <v>585</v>
      </c>
      <c r="F221" s="74">
        <v>3658</v>
      </c>
    </row>
    <row r="222" spans="1:6" x14ac:dyDescent="0.25">
      <c r="A222" s="27">
        <v>43647</v>
      </c>
      <c r="B222" s="72" t="s">
        <v>99</v>
      </c>
      <c r="C222" s="81" t="s">
        <v>12</v>
      </c>
      <c r="D222" s="74">
        <v>619518</v>
      </c>
      <c r="E222" s="74">
        <v>264406</v>
      </c>
      <c r="F222" s="74">
        <v>883924</v>
      </c>
    </row>
    <row r="223" spans="1:6" x14ac:dyDescent="0.25">
      <c r="A223" s="27">
        <v>43647</v>
      </c>
      <c r="B223" s="72" t="s">
        <v>107</v>
      </c>
      <c r="C223" s="81" t="s">
        <v>101</v>
      </c>
      <c r="D223" s="74">
        <v>743</v>
      </c>
      <c r="E223" s="74">
        <v>639</v>
      </c>
      <c r="F223" s="74">
        <v>1382</v>
      </c>
    </row>
    <row r="224" spans="1:6" x14ac:dyDescent="0.25">
      <c r="A224" s="27">
        <v>43647</v>
      </c>
      <c r="B224" s="72" t="s">
        <v>108</v>
      </c>
      <c r="C224" s="81" t="s">
        <v>101</v>
      </c>
      <c r="D224" s="74">
        <v>1594</v>
      </c>
      <c r="E224" s="74">
        <v>768</v>
      </c>
      <c r="F224" s="74">
        <v>2362</v>
      </c>
    </row>
    <row r="225" spans="1:6" x14ac:dyDescent="0.25">
      <c r="A225" s="27">
        <v>43647</v>
      </c>
      <c r="B225" s="72" t="s">
        <v>109</v>
      </c>
      <c r="C225" s="81" t="s">
        <v>101</v>
      </c>
      <c r="D225" s="74">
        <v>2740</v>
      </c>
      <c r="E225" s="74">
        <v>240</v>
      </c>
      <c r="F225" s="74">
        <v>2980</v>
      </c>
    </row>
    <row r="226" spans="1:6" x14ac:dyDescent="0.25">
      <c r="A226" s="27">
        <v>43647</v>
      </c>
      <c r="B226" s="72" t="s">
        <v>110</v>
      </c>
      <c r="C226" s="81" t="s">
        <v>101</v>
      </c>
      <c r="D226" s="74">
        <v>56822</v>
      </c>
      <c r="E226" s="74">
        <v>16656</v>
      </c>
      <c r="F226" s="74">
        <v>73478</v>
      </c>
    </row>
    <row r="227" spans="1:6" x14ac:dyDescent="0.25">
      <c r="A227" s="27">
        <v>43647</v>
      </c>
      <c r="B227" s="72" t="s">
        <v>111</v>
      </c>
      <c r="C227" s="81" t="s">
        <v>101</v>
      </c>
      <c r="D227" s="74">
        <v>22124</v>
      </c>
      <c r="E227" s="74">
        <v>1275</v>
      </c>
      <c r="F227" s="74">
        <v>23399</v>
      </c>
    </row>
    <row r="228" spans="1:6" x14ac:dyDescent="0.25">
      <c r="A228" s="27">
        <v>43647</v>
      </c>
      <c r="B228" s="72" t="s">
        <v>112</v>
      </c>
      <c r="C228" s="81" t="s">
        <v>101</v>
      </c>
      <c r="D228" s="74">
        <v>13671</v>
      </c>
      <c r="E228" s="74">
        <v>2781</v>
      </c>
      <c r="F228" s="74">
        <v>16452</v>
      </c>
    </row>
    <row r="229" spans="1:6" x14ac:dyDescent="0.25">
      <c r="A229" s="27">
        <v>43647</v>
      </c>
      <c r="B229" s="72" t="s">
        <v>113</v>
      </c>
      <c r="C229" s="81" t="s">
        <v>101</v>
      </c>
      <c r="D229" s="74">
        <v>122</v>
      </c>
      <c r="E229" s="74">
        <v>714</v>
      </c>
      <c r="F229" s="74">
        <v>836</v>
      </c>
    </row>
    <row r="230" spans="1:6" x14ac:dyDescent="0.25">
      <c r="A230" s="27">
        <v>43647</v>
      </c>
      <c r="B230" s="72" t="s">
        <v>97</v>
      </c>
      <c r="C230" s="81" t="s">
        <v>101</v>
      </c>
      <c r="D230" s="74">
        <v>717334</v>
      </c>
      <c r="E230" s="74">
        <v>287479</v>
      </c>
      <c r="F230" s="74">
        <v>1004813</v>
      </c>
    </row>
    <row r="231" spans="1:6" x14ac:dyDescent="0.25">
      <c r="A231" s="27">
        <v>43617</v>
      </c>
      <c r="B231" s="72" t="s">
        <v>97</v>
      </c>
      <c r="C231" s="81" t="s">
        <v>101</v>
      </c>
      <c r="D231" s="74">
        <v>561149</v>
      </c>
      <c r="E231" s="74">
        <v>267753</v>
      </c>
      <c r="F231" s="74">
        <v>828902</v>
      </c>
    </row>
    <row r="232" spans="1:6" x14ac:dyDescent="0.25">
      <c r="A232" s="27">
        <v>43617</v>
      </c>
      <c r="B232" s="72" t="s">
        <v>99</v>
      </c>
      <c r="C232" s="81" t="s">
        <v>100</v>
      </c>
      <c r="D232" s="74">
        <v>259282</v>
      </c>
      <c r="E232" s="74">
        <v>138267</v>
      </c>
      <c r="F232" s="74">
        <v>397549</v>
      </c>
    </row>
    <row r="233" spans="1:6" x14ac:dyDescent="0.25">
      <c r="A233" s="27">
        <v>43617</v>
      </c>
      <c r="B233" s="72" t="s">
        <v>99</v>
      </c>
      <c r="C233" s="81" t="s">
        <v>12</v>
      </c>
      <c r="D233" s="74">
        <v>482466</v>
      </c>
      <c r="E233" s="74">
        <v>248059</v>
      </c>
      <c r="F233" s="74">
        <v>730525</v>
      </c>
    </row>
    <row r="234" spans="1:6" x14ac:dyDescent="0.25">
      <c r="A234" s="27">
        <v>43617</v>
      </c>
      <c r="B234" s="72" t="s">
        <v>99</v>
      </c>
      <c r="C234" s="81" t="s">
        <v>102</v>
      </c>
      <c r="D234" s="74">
        <v>149064</v>
      </c>
      <c r="E234" s="74">
        <v>67090</v>
      </c>
      <c r="F234" s="74">
        <v>216154</v>
      </c>
    </row>
    <row r="235" spans="1:6" x14ac:dyDescent="0.25">
      <c r="A235" s="27">
        <v>43617</v>
      </c>
      <c r="B235" s="72" t="s">
        <v>99</v>
      </c>
      <c r="C235" s="81" t="s">
        <v>103</v>
      </c>
      <c r="D235" s="74">
        <v>57822</v>
      </c>
      <c r="E235" s="74">
        <v>35292</v>
      </c>
      <c r="F235" s="74">
        <v>93114</v>
      </c>
    </row>
    <row r="236" spans="1:6" x14ac:dyDescent="0.25">
      <c r="A236" s="27">
        <v>43617</v>
      </c>
      <c r="B236" s="72" t="s">
        <v>99</v>
      </c>
      <c r="C236" s="81" t="s">
        <v>104</v>
      </c>
      <c r="D236" s="74">
        <v>13996</v>
      </c>
      <c r="E236" s="74">
        <v>6610</v>
      </c>
      <c r="F236" s="74">
        <v>20606</v>
      </c>
    </row>
    <row r="237" spans="1:6" x14ac:dyDescent="0.25">
      <c r="A237" s="27">
        <v>43617</v>
      </c>
      <c r="B237" s="72" t="s">
        <v>99</v>
      </c>
      <c r="C237" s="81" t="s">
        <v>105</v>
      </c>
      <c r="D237" s="74">
        <v>2302</v>
      </c>
      <c r="E237" s="74">
        <v>800</v>
      </c>
      <c r="F237" s="74">
        <v>3102</v>
      </c>
    </row>
    <row r="238" spans="1:6" x14ac:dyDescent="0.25">
      <c r="A238" s="27">
        <v>43617</v>
      </c>
      <c r="B238" s="72" t="s">
        <v>107</v>
      </c>
      <c r="C238" s="81" t="s">
        <v>101</v>
      </c>
      <c r="D238" s="74">
        <v>637</v>
      </c>
      <c r="E238" s="74">
        <v>846</v>
      </c>
      <c r="F238" s="74">
        <v>1483</v>
      </c>
    </row>
    <row r="239" spans="1:6" x14ac:dyDescent="0.25">
      <c r="A239" s="27">
        <v>43617</v>
      </c>
      <c r="B239" s="72" t="s">
        <v>108</v>
      </c>
      <c r="C239" s="81" t="s">
        <v>101</v>
      </c>
      <c r="D239" s="74">
        <v>1251</v>
      </c>
      <c r="E239" s="74">
        <v>643</v>
      </c>
      <c r="F239" s="74">
        <v>1894</v>
      </c>
    </row>
    <row r="240" spans="1:6" x14ac:dyDescent="0.25">
      <c r="A240" s="27">
        <v>43617</v>
      </c>
      <c r="B240" s="72" t="s">
        <v>110</v>
      </c>
      <c r="C240" s="81" t="s">
        <v>101</v>
      </c>
      <c r="D240" s="74">
        <v>47699</v>
      </c>
      <c r="E240" s="74">
        <v>14220</v>
      </c>
      <c r="F240" s="74">
        <v>61919</v>
      </c>
    </row>
    <row r="241" spans="1:6" x14ac:dyDescent="0.25">
      <c r="A241" s="27">
        <v>43617</v>
      </c>
      <c r="B241" s="72" t="s">
        <v>111</v>
      </c>
      <c r="C241" s="81" t="s">
        <v>101</v>
      </c>
      <c r="D241" s="74">
        <v>17366</v>
      </c>
      <c r="E241" s="74">
        <v>943</v>
      </c>
      <c r="F241" s="74">
        <v>18309</v>
      </c>
    </row>
    <row r="242" spans="1:6" x14ac:dyDescent="0.25">
      <c r="A242" s="27">
        <v>43617</v>
      </c>
      <c r="B242" s="72" t="s">
        <v>112</v>
      </c>
      <c r="C242" s="81" t="s">
        <v>101</v>
      </c>
      <c r="D242" s="74">
        <v>11614</v>
      </c>
      <c r="E242" s="74">
        <v>2511</v>
      </c>
      <c r="F242" s="74">
        <v>14125</v>
      </c>
    </row>
    <row r="243" spans="1:6" x14ac:dyDescent="0.25">
      <c r="A243" s="27">
        <v>43617</v>
      </c>
      <c r="B243" s="72" t="s">
        <v>113</v>
      </c>
      <c r="C243" s="81" t="s">
        <v>101</v>
      </c>
      <c r="D243" s="74">
        <v>116</v>
      </c>
      <c r="E243" s="74">
        <v>531</v>
      </c>
      <c r="F243" s="74">
        <v>647</v>
      </c>
    </row>
    <row r="244" spans="1:6" x14ac:dyDescent="0.25">
      <c r="A244" s="27">
        <v>43586</v>
      </c>
      <c r="B244" s="72" t="s">
        <v>97</v>
      </c>
      <c r="C244" s="81" t="s">
        <v>101</v>
      </c>
      <c r="D244" s="74">
        <v>451389</v>
      </c>
      <c r="E244" s="74">
        <v>235100</v>
      </c>
      <c r="F244" s="74">
        <v>686489</v>
      </c>
    </row>
    <row r="245" spans="1:6" x14ac:dyDescent="0.25">
      <c r="A245" s="27">
        <v>43586</v>
      </c>
      <c r="B245" s="72" t="s">
        <v>99</v>
      </c>
      <c r="C245" s="81" t="s">
        <v>100</v>
      </c>
      <c r="D245" s="74">
        <v>201985</v>
      </c>
      <c r="E245" s="74">
        <v>122150</v>
      </c>
      <c r="F245" s="74">
        <v>324135</v>
      </c>
    </row>
    <row r="246" spans="1:6" x14ac:dyDescent="0.25">
      <c r="A246" s="27">
        <v>43586</v>
      </c>
      <c r="B246" s="72" t="s">
        <v>99</v>
      </c>
      <c r="C246" s="81" t="s">
        <v>12</v>
      </c>
      <c r="D246" s="74">
        <v>389011</v>
      </c>
      <c r="E246" s="74">
        <v>217789</v>
      </c>
      <c r="F246" s="74">
        <v>606800</v>
      </c>
    </row>
    <row r="247" spans="1:6" x14ac:dyDescent="0.25">
      <c r="A247" s="27">
        <v>43586</v>
      </c>
      <c r="B247" s="72" t="s">
        <v>99</v>
      </c>
      <c r="C247" s="81" t="s">
        <v>102</v>
      </c>
      <c r="D247" s="74">
        <v>125200</v>
      </c>
      <c r="E247" s="74">
        <v>58368</v>
      </c>
      <c r="F247" s="74">
        <v>183568</v>
      </c>
    </row>
    <row r="248" spans="1:6" x14ac:dyDescent="0.25">
      <c r="A248" s="27">
        <v>43586</v>
      </c>
      <c r="B248" s="72" t="s">
        <v>99</v>
      </c>
      <c r="C248" s="81" t="s">
        <v>103</v>
      </c>
      <c r="D248" s="74">
        <v>49283</v>
      </c>
      <c r="E248" s="74">
        <v>31316</v>
      </c>
      <c r="F248" s="74">
        <v>80599</v>
      </c>
    </row>
    <row r="249" spans="1:6" x14ac:dyDescent="0.25">
      <c r="A249" s="27">
        <v>43586</v>
      </c>
      <c r="B249" s="72" t="s">
        <v>99</v>
      </c>
      <c r="C249" s="81" t="s">
        <v>104</v>
      </c>
      <c r="D249" s="74">
        <v>10603</v>
      </c>
      <c r="E249" s="74">
        <v>5115</v>
      </c>
      <c r="F249" s="74">
        <v>15718</v>
      </c>
    </row>
    <row r="250" spans="1:6" x14ac:dyDescent="0.25">
      <c r="A250" s="27">
        <v>43586</v>
      </c>
      <c r="B250" s="72" t="s">
        <v>99</v>
      </c>
      <c r="C250" s="81" t="s">
        <v>105</v>
      </c>
      <c r="D250" s="74">
        <v>1940</v>
      </c>
      <c r="E250" s="74">
        <v>840</v>
      </c>
      <c r="F250" s="74">
        <v>2780</v>
      </c>
    </row>
    <row r="251" spans="1:6" x14ac:dyDescent="0.25">
      <c r="A251" s="27">
        <v>43586</v>
      </c>
      <c r="B251" s="72" t="s">
        <v>107</v>
      </c>
      <c r="C251" s="81" t="s">
        <v>101</v>
      </c>
      <c r="D251" s="74">
        <v>474</v>
      </c>
      <c r="E251" s="74">
        <v>394</v>
      </c>
      <c r="F251" s="74">
        <v>868</v>
      </c>
    </row>
    <row r="252" spans="1:6" x14ac:dyDescent="0.25">
      <c r="A252" s="27">
        <v>43586</v>
      </c>
      <c r="B252" s="72" t="s">
        <v>108</v>
      </c>
      <c r="C252" s="81" t="s">
        <v>101</v>
      </c>
      <c r="D252" s="74">
        <v>521</v>
      </c>
      <c r="E252" s="74">
        <v>403</v>
      </c>
      <c r="F252" s="74">
        <v>924</v>
      </c>
    </row>
    <row r="253" spans="1:6" x14ac:dyDescent="0.25">
      <c r="A253" s="27">
        <v>43586</v>
      </c>
      <c r="B253" s="72" t="s">
        <v>110</v>
      </c>
      <c r="C253" s="81" t="s">
        <v>101</v>
      </c>
      <c r="D253" s="74">
        <v>39768</v>
      </c>
      <c r="E253" s="74">
        <v>12204</v>
      </c>
      <c r="F253" s="74">
        <v>51972</v>
      </c>
    </row>
    <row r="254" spans="1:6" x14ac:dyDescent="0.25">
      <c r="A254" s="27">
        <v>43586</v>
      </c>
      <c r="B254" s="72" t="s">
        <v>111</v>
      </c>
      <c r="C254" s="81" t="s">
        <v>101</v>
      </c>
      <c r="D254" s="74">
        <v>11901</v>
      </c>
      <c r="E254" s="74">
        <v>1437</v>
      </c>
      <c r="F254" s="74">
        <v>13338</v>
      </c>
    </row>
    <row r="255" spans="1:6" x14ac:dyDescent="0.25">
      <c r="A255" s="27">
        <v>43586</v>
      </c>
      <c r="B255" s="72" t="s">
        <v>112</v>
      </c>
      <c r="C255" s="81" t="s">
        <v>101</v>
      </c>
      <c r="D255" s="74">
        <v>9647</v>
      </c>
      <c r="E255" s="74">
        <v>2398</v>
      </c>
      <c r="F255" s="74">
        <v>12045</v>
      </c>
    </row>
    <row r="256" spans="1:6" x14ac:dyDescent="0.25">
      <c r="A256" s="27">
        <v>43586</v>
      </c>
      <c r="B256" s="72" t="s">
        <v>113</v>
      </c>
      <c r="C256" s="81" t="s">
        <v>101</v>
      </c>
      <c r="D256" s="74">
        <v>67</v>
      </c>
      <c r="E256" s="74">
        <v>475</v>
      </c>
      <c r="F256" s="74">
        <v>542</v>
      </c>
    </row>
    <row r="257" spans="1:6" x14ac:dyDescent="0.25">
      <c r="A257" s="27">
        <v>43556</v>
      </c>
      <c r="B257" s="72" t="s">
        <v>97</v>
      </c>
      <c r="C257" s="81" t="s">
        <v>101</v>
      </c>
      <c r="D257" s="74">
        <v>637235</v>
      </c>
      <c r="E257" s="74">
        <v>325885</v>
      </c>
      <c r="F257" s="74">
        <v>963120</v>
      </c>
    </row>
    <row r="258" spans="1:6" x14ac:dyDescent="0.25">
      <c r="A258" s="27">
        <v>43556</v>
      </c>
      <c r="B258" s="72" t="s">
        <v>99</v>
      </c>
      <c r="C258" s="81" t="s">
        <v>100</v>
      </c>
      <c r="D258" s="74">
        <v>289432</v>
      </c>
      <c r="E258" s="74">
        <v>172650</v>
      </c>
      <c r="F258" s="74">
        <v>462082</v>
      </c>
    </row>
    <row r="259" spans="1:6" x14ac:dyDescent="0.25">
      <c r="A259" s="27">
        <v>43556</v>
      </c>
      <c r="B259" s="72" t="s">
        <v>99</v>
      </c>
      <c r="C259" s="81" t="s">
        <v>12</v>
      </c>
      <c r="D259" s="74">
        <v>549871</v>
      </c>
      <c r="E259" s="74">
        <v>302694</v>
      </c>
      <c r="F259" s="74">
        <v>852565</v>
      </c>
    </row>
    <row r="260" spans="1:6" x14ac:dyDescent="0.25">
      <c r="A260" s="27">
        <v>43556</v>
      </c>
      <c r="B260" s="72" t="s">
        <v>99</v>
      </c>
      <c r="C260" s="81" t="s">
        <v>102</v>
      </c>
      <c r="D260" s="74">
        <v>168173</v>
      </c>
      <c r="E260" s="74">
        <v>83376</v>
      </c>
      <c r="F260" s="74">
        <v>251549</v>
      </c>
    </row>
    <row r="261" spans="1:6" x14ac:dyDescent="0.25">
      <c r="A261" s="27">
        <v>43556</v>
      </c>
      <c r="B261" s="72" t="s">
        <v>99</v>
      </c>
      <c r="C261" s="81" t="s">
        <v>103</v>
      </c>
      <c r="D261" s="74">
        <v>72611</v>
      </c>
      <c r="E261" s="74">
        <v>40884</v>
      </c>
      <c r="F261" s="74">
        <v>113495</v>
      </c>
    </row>
    <row r="262" spans="1:6" x14ac:dyDescent="0.25">
      <c r="A262" s="27">
        <v>43556</v>
      </c>
      <c r="B262" s="72" t="s">
        <v>99</v>
      </c>
      <c r="C262" s="81" t="s">
        <v>104</v>
      </c>
      <c r="D262" s="74">
        <v>17152</v>
      </c>
      <c r="E262" s="74">
        <v>5094</v>
      </c>
      <c r="F262" s="74">
        <v>22246</v>
      </c>
    </row>
    <row r="263" spans="1:6" x14ac:dyDescent="0.25">
      <c r="A263" s="27">
        <v>43556</v>
      </c>
      <c r="B263" s="72" t="s">
        <v>101</v>
      </c>
      <c r="C263" s="81" t="s">
        <v>105</v>
      </c>
      <c r="D263" s="74">
        <v>2503</v>
      </c>
      <c r="E263" s="74">
        <v>690</v>
      </c>
      <c r="F263" s="74">
        <v>3193</v>
      </c>
    </row>
    <row r="264" spans="1:6" x14ac:dyDescent="0.25">
      <c r="A264" s="27">
        <v>43556</v>
      </c>
      <c r="B264" s="72" t="s">
        <v>107</v>
      </c>
      <c r="C264" s="81" t="s">
        <v>101</v>
      </c>
      <c r="D264" s="74">
        <v>669</v>
      </c>
      <c r="E264" s="74">
        <v>455</v>
      </c>
      <c r="F264" s="74">
        <v>1124</v>
      </c>
    </row>
    <row r="265" spans="1:6" x14ac:dyDescent="0.25">
      <c r="A265" s="27">
        <v>43556</v>
      </c>
      <c r="B265" s="72" t="s">
        <v>108</v>
      </c>
      <c r="C265" s="81" t="s">
        <v>101</v>
      </c>
      <c r="D265" s="74">
        <v>1468</v>
      </c>
      <c r="E265" s="74">
        <v>633</v>
      </c>
      <c r="F265" s="74">
        <v>2101</v>
      </c>
    </row>
    <row r="266" spans="1:6" x14ac:dyDescent="0.25">
      <c r="A266" s="27">
        <v>43556</v>
      </c>
      <c r="B266" s="72" t="s">
        <v>110</v>
      </c>
      <c r="C266" s="81" t="s">
        <v>101</v>
      </c>
      <c r="D266" s="74">
        <v>52199</v>
      </c>
      <c r="E266" s="74">
        <v>16503</v>
      </c>
      <c r="F266" s="74">
        <v>68702</v>
      </c>
    </row>
    <row r="267" spans="1:6" x14ac:dyDescent="0.25">
      <c r="A267" s="27">
        <v>43556</v>
      </c>
      <c r="B267" s="72" t="s">
        <v>111</v>
      </c>
      <c r="C267" s="81" t="s">
        <v>101</v>
      </c>
      <c r="D267" s="74">
        <v>19542</v>
      </c>
      <c r="E267" s="74">
        <v>1733</v>
      </c>
      <c r="F267" s="74">
        <v>21275</v>
      </c>
    </row>
    <row r="268" spans="1:6" x14ac:dyDescent="0.25">
      <c r="A268" s="27">
        <v>43556</v>
      </c>
      <c r="B268" s="72" t="s">
        <v>112</v>
      </c>
      <c r="C268" s="81" t="s">
        <v>101</v>
      </c>
      <c r="D268" s="74">
        <v>13381</v>
      </c>
      <c r="E268" s="74">
        <v>2954</v>
      </c>
      <c r="F268" s="74">
        <v>16335</v>
      </c>
    </row>
    <row r="269" spans="1:6" x14ac:dyDescent="0.25">
      <c r="A269" s="27">
        <v>43556</v>
      </c>
      <c r="B269" s="72" t="s">
        <v>113</v>
      </c>
      <c r="C269" s="81" t="s">
        <v>101</v>
      </c>
      <c r="D269" s="74">
        <v>105</v>
      </c>
      <c r="E269" s="74">
        <v>913</v>
      </c>
      <c r="F269" s="74">
        <v>1018</v>
      </c>
    </row>
    <row r="270" spans="1:6" x14ac:dyDescent="0.25">
      <c r="A270" s="27">
        <v>43525</v>
      </c>
      <c r="B270" s="72" t="s">
        <v>97</v>
      </c>
      <c r="C270" s="81" t="s">
        <v>101</v>
      </c>
      <c r="D270" s="74">
        <v>553316</v>
      </c>
      <c r="E270" s="74">
        <v>304440</v>
      </c>
      <c r="F270" s="74">
        <v>857756</v>
      </c>
    </row>
    <row r="271" spans="1:6" x14ac:dyDescent="0.25">
      <c r="A271" s="27">
        <v>43525</v>
      </c>
      <c r="B271" s="72" t="s">
        <v>99</v>
      </c>
      <c r="C271" s="81" t="s">
        <v>100</v>
      </c>
      <c r="D271" s="74">
        <v>252831</v>
      </c>
      <c r="E271" s="74">
        <v>159044</v>
      </c>
      <c r="F271" s="74">
        <v>411875</v>
      </c>
    </row>
    <row r="272" spans="1:6" x14ac:dyDescent="0.25">
      <c r="A272" s="27">
        <v>43525</v>
      </c>
      <c r="B272" s="72" t="s">
        <v>99</v>
      </c>
      <c r="C272" s="81" t="s">
        <v>12</v>
      </c>
      <c r="D272" s="74">
        <v>480482</v>
      </c>
      <c r="E272" s="74">
        <v>282203</v>
      </c>
      <c r="F272" s="74">
        <v>762685</v>
      </c>
    </row>
    <row r="273" spans="1:6" x14ac:dyDescent="0.25">
      <c r="A273" s="27">
        <v>43525</v>
      </c>
      <c r="B273" s="72" t="s">
        <v>99</v>
      </c>
      <c r="C273" s="81" t="s">
        <v>102</v>
      </c>
      <c r="D273" s="74">
        <v>150921</v>
      </c>
      <c r="E273" s="74">
        <v>75547</v>
      </c>
      <c r="F273" s="74">
        <v>226468</v>
      </c>
    </row>
    <row r="274" spans="1:6" x14ac:dyDescent="0.25">
      <c r="A274" s="27">
        <v>43525</v>
      </c>
      <c r="B274" s="72" t="s">
        <v>99</v>
      </c>
      <c r="C274" s="81" t="s">
        <v>103</v>
      </c>
      <c r="D274" s="74">
        <v>59043</v>
      </c>
      <c r="E274" s="74">
        <v>40186</v>
      </c>
      <c r="F274" s="74">
        <v>99229</v>
      </c>
    </row>
    <row r="275" spans="1:6" x14ac:dyDescent="0.25">
      <c r="A275" s="27">
        <v>43525</v>
      </c>
      <c r="B275" s="72" t="s">
        <v>99</v>
      </c>
      <c r="C275" s="81" t="s">
        <v>104</v>
      </c>
      <c r="D275" s="74">
        <v>15151</v>
      </c>
      <c r="E275" s="74">
        <v>6221</v>
      </c>
      <c r="F275" s="74">
        <v>21372</v>
      </c>
    </row>
    <row r="276" spans="1:6" x14ac:dyDescent="0.25">
      <c r="A276" s="27">
        <v>43525</v>
      </c>
      <c r="B276" s="72" t="s">
        <v>99</v>
      </c>
      <c r="C276" s="81" t="s">
        <v>105</v>
      </c>
      <c r="D276" s="74">
        <v>2536</v>
      </c>
      <c r="E276" s="74">
        <v>1205</v>
      </c>
      <c r="F276" s="74">
        <v>3741</v>
      </c>
    </row>
    <row r="277" spans="1:6" x14ac:dyDescent="0.25">
      <c r="A277" s="27">
        <v>43525</v>
      </c>
      <c r="B277" s="72" t="s">
        <v>107</v>
      </c>
      <c r="C277" s="81" t="s">
        <v>101</v>
      </c>
      <c r="D277" s="74">
        <v>407</v>
      </c>
      <c r="E277" s="74">
        <v>230</v>
      </c>
      <c r="F277" s="74">
        <v>637</v>
      </c>
    </row>
    <row r="278" spans="1:6" x14ac:dyDescent="0.25">
      <c r="A278" s="27">
        <v>43525</v>
      </c>
      <c r="B278" s="72" t="s">
        <v>108</v>
      </c>
      <c r="C278" s="81" t="s">
        <v>101</v>
      </c>
      <c r="D278" s="74">
        <v>817</v>
      </c>
      <c r="E278" s="74">
        <v>638</v>
      </c>
      <c r="F278" s="74">
        <v>1455</v>
      </c>
    </row>
    <row r="279" spans="1:6" x14ac:dyDescent="0.25">
      <c r="A279" s="27">
        <v>43525</v>
      </c>
      <c r="B279" s="72" t="s">
        <v>110</v>
      </c>
      <c r="C279" s="81" t="s">
        <v>101</v>
      </c>
      <c r="D279" s="74">
        <v>45774</v>
      </c>
      <c r="E279" s="74">
        <v>16058</v>
      </c>
      <c r="F279" s="74">
        <v>61832</v>
      </c>
    </row>
    <row r="280" spans="1:6" x14ac:dyDescent="0.25">
      <c r="A280" s="27">
        <v>43525</v>
      </c>
      <c r="B280" s="72" t="s">
        <v>111</v>
      </c>
      <c r="C280" s="81" t="s">
        <v>101</v>
      </c>
      <c r="D280" s="74">
        <v>15240</v>
      </c>
      <c r="E280" s="74">
        <v>1579</v>
      </c>
      <c r="F280" s="74">
        <v>16819</v>
      </c>
    </row>
    <row r="281" spans="1:6" x14ac:dyDescent="0.25">
      <c r="A281" s="27">
        <v>43525</v>
      </c>
      <c r="B281" s="72" t="s">
        <v>112</v>
      </c>
      <c r="C281" s="81" t="s">
        <v>101</v>
      </c>
      <c r="D281" s="74">
        <v>10501</v>
      </c>
      <c r="E281" s="74">
        <v>2875</v>
      </c>
      <c r="F281" s="74">
        <v>13376</v>
      </c>
    </row>
    <row r="282" spans="1:6" x14ac:dyDescent="0.25">
      <c r="A282" s="27">
        <v>43525</v>
      </c>
      <c r="B282" s="72" t="s">
        <v>113</v>
      </c>
      <c r="C282" s="81" t="s">
        <v>101</v>
      </c>
      <c r="D282" s="74">
        <v>95</v>
      </c>
      <c r="E282" s="74">
        <v>857</v>
      </c>
      <c r="F282" s="74">
        <v>952</v>
      </c>
    </row>
    <row r="283" spans="1:6" x14ac:dyDescent="0.25">
      <c r="A283" s="27">
        <v>43497</v>
      </c>
      <c r="B283" s="72" t="s">
        <v>97</v>
      </c>
      <c r="C283" s="81" t="s">
        <v>101</v>
      </c>
      <c r="D283" s="74">
        <v>426788</v>
      </c>
      <c r="E283" s="74">
        <v>260461</v>
      </c>
      <c r="F283" s="74">
        <v>687249</v>
      </c>
    </row>
    <row r="284" spans="1:6" x14ac:dyDescent="0.25">
      <c r="A284" s="27">
        <v>43497</v>
      </c>
      <c r="B284" s="72" t="s">
        <v>99</v>
      </c>
      <c r="C284" s="81" t="s">
        <v>100</v>
      </c>
      <c r="D284" s="74">
        <v>192215</v>
      </c>
      <c r="E284" s="74">
        <v>142240</v>
      </c>
      <c r="F284" s="74">
        <v>334455</v>
      </c>
    </row>
    <row r="285" spans="1:6" x14ac:dyDescent="0.25">
      <c r="A285" s="27">
        <v>43497</v>
      </c>
      <c r="B285" s="72" t="s">
        <v>99</v>
      </c>
      <c r="C285" s="81" t="s">
        <v>12</v>
      </c>
      <c r="D285" s="74">
        <v>367371</v>
      </c>
      <c r="E285" s="74">
        <v>238707</v>
      </c>
      <c r="F285" s="74">
        <v>606078</v>
      </c>
    </row>
    <row r="286" spans="1:6" x14ac:dyDescent="0.25">
      <c r="A286" s="27">
        <v>43497</v>
      </c>
      <c r="B286" s="72" t="s">
        <v>99</v>
      </c>
      <c r="C286" s="81" t="s">
        <v>102</v>
      </c>
      <c r="D286" s="74">
        <v>120219</v>
      </c>
      <c r="E286" s="74">
        <v>61716</v>
      </c>
      <c r="F286" s="74">
        <v>181935</v>
      </c>
    </row>
    <row r="287" spans="1:6" x14ac:dyDescent="0.25">
      <c r="A287" s="27">
        <v>43497</v>
      </c>
      <c r="B287" s="72" t="s">
        <v>99</v>
      </c>
      <c r="C287" s="81" t="s">
        <v>103</v>
      </c>
      <c r="D287" s="74">
        <v>42944</v>
      </c>
      <c r="E287" s="74">
        <v>27738</v>
      </c>
      <c r="F287" s="74">
        <v>70682</v>
      </c>
    </row>
    <row r="288" spans="1:6" x14ac:dyDescent="0.25">
      <c r="A288" s="27">
        <v>43497</v>
      </c>
      <c r="B288" s="72" t="s">
        <v>99</v>
      </c>
      <c r="C288" s="81" t="s">
        <v>104</v>
      </c>
      <c r="D288" s="74">
        <v>10231</v>
      </c>
      <c r="E288" s="74">
        <v>5761</v>
      </c>
      <c r="F288" s="74">
        <v>15992</v>
      </c>
    </row>
    <row r="289" spans="1:6" x14ac:dyDescent="0.25">
      <c r="A289" s="27">
        <v>43497</v>
      </c>
      <c r="B289" s="72" t="s">
        <v>99</v>
      </c>
      <c r="C289" s="81" t="s">
        <v>105</v>
      </c>
      <c r="D289" s="74">
        <v>1762</v>
      </c>
      <c r="E289" s="74">
        <v>1252</v>
      </c>
      <c r="F289" s="74">
        <v>3014</v>
      </c>
    </row>
    <row r="290" spans="1:6" x14ac:dyDescent="0.25">
      <c r="A290" s="27">
        <v>43497</v>
      </c>
      <c r="B290" s="72" t="s">
        <v>107</v>
      </c>
      <c r="C290" s="81" t="s">
        <v>101</v>
      </c>
      <c r="D290" s="74">
        <v>309</v>
      </c>
      <c r="E290" s="74">
        <v>193</v>
      </c>
      <c r="F290" s="74">
        <v>502</v>
      </c>
    </row>
    <row r="291" spans="1:6" x14ac:dyDescent="0.25">
      <c r="A291" s="27">
        <v>43497</v>
      </c>
      <c r="B291" s="72" t="s">
        <v>108</v>
      </c>
      <c r="C291" s="81" t="s">
        <v>101</v>
      </c>
      <c r="D291" s="74">
        <v>550</v>
      </c>
      <c r="E291" s="74">
        <v>435</v>
      </c>
      <c r="F291" s="74">
        <v>985</v>
      </c>
    </row>
    <row r="292" spans="1:6" x14ac:dyDescent="0.25">
      <c r="A292" s="27">
        <v>43497</v>
      </c>
      <c r="B292" s="72" t="s">
        <v>110</v>
      </c>
      <c r="C292" s="81" t="s">
        <v>101</v>
      </c>
      <c r="D292" s="74">
        <v>37691</v>
      </c>
      <c r="E292" s="74">
        <v>15579</v>
      </c>
      <c r="F292" s="74">
        <v>53270</v>
      </c>
    </row>
    <row r="293" spans="1:6" x14ac:dyDescent="0.25">
      <c r="A293" s="27">
        <v>43497</v>
      </c>
      <c r="B293" s="72" t="s">
        <v>111</v>
      </c>
      <c r="C293" s="81" t="s">
        <v>101</v>
      </c>
      <c r="D293" s="74">
        <v>12505</v>
      </c>
      <c r="E293" s="74">
        <v>1922</v>
      </c>
      <c r="F293" s="74">
        <v>14427</v>
      </c>
    </row>
    <row r="294" spans="1:6" x14ac:dyDescent="0.25">
      <c r="A294" s="27">
        <v>43497</v>
      </c>
      <c r="B294" s="72" t="s">
        <v>112</v>
      </c>
      <c r="C294" s="81" t="s">
        <v>101</v>
      </c>
      <c r="D294" s="74">
        <v>8292</v>
      </c>
      <c r="E294" s="74">
        <v>2894</v>
      </c>
      <c r="F294" s="74">
        <v>11186</v>
      </c>
    </row>
    <row r="295" spans="1:6" x14ac:dyDescent="0.25">
      <c r="A295" s="27">
        <v>43497</v>
      </c>
      <c r="B295" s="72" t="s">
        <v>113</v>
      </c>
      <c r="C295" s="81" t="s">
        <v>101</v>
      </c>
      <c r="D295" s="74">
        <v>70</v>
      </c>
      <c r="E295" s="74">
        <v>731</v>
      </c>
      <c r="F295" s="74">
        <v>801</v>
      </c>
    </row>
    <row r="296" spans="1:6" x14ac:dyDescent="0.25">
      <c r="A296" s="27">
        <v>43466</v>
      </c>
      <c r="B296" s="72" t="s">
        <v>97</v>
      </c>
      <c r="C296" s="81" t="s">
        <v>101</v>
      </c>
      <c r="D296" s="74">
        <v>440613</v>
      </c>
      <c r="E296" s="74">
        <v>265226</v>
      </c>
      <c r="F296" s="74">
        <v>705839</v>
      </c>
    </row>
    <row r="297" spans="1:6" x14ac:dyDescent="0.25">
      <c r="A297" s="27">
        <v>43466</v>
      </c>
      <c r="B297" s="72" t="s">
        <v>99</v>
      </c>
      <c r="C297" s="81" t="s">
        <v>100</v>
      </c>
      <c r="D297" s="74">
        <v>204091</v>
      </c>
      <c r="E297" s="74">
        <v>137448</v>
      </c>
      <c r="F297" s="74">
        <v>341539</v>
      </c>
    </row>
    <row r="298" spans="1:6" x14ac:dyDescent="0.25">
      <c r="A298" s="27">
        <v>43466</v>
      </c>
      <c r="B298" s="72" t="s">
        <v>99</v>
      </c>
      <c r="C298" s="81" t="s">
        <v>12</v>
      </c>
      <c r="D298" s="74">
        <v>376429</v>
      </c>
      <c r="E298" s="74">
        <v>244065</v>
      </c>
      <c r="F298" s="74">
        <v>620494</v>
      </c>
    </row>
    <row r="299" spans="1:6" x14ac:dyDescent="0.25">
      <c r="A299" s="27">
        <v>43466</v>
      </c>
      <c r="B299" s="72" t="s">
        <v>99</v>
      </c>
      <c r="C299" s="81" t="s">
        <v>102</v>
      </c>
      <c r="D299" s="74">
        <v>117150</v>
      </c>
      <c r="E299" s="74">
        <v>69094</v>
      </c>
      <c r="F299" s="74">
        <v>186244</v>
      </c>
    </row>
    <row r="300" spans="1:6" x14ac:dyDescent="0.25">
      <c r="A300" s="27">
        <v>43466</v>
      </c>
      <c r="B300" s="72" t="s">
        <v>99</v>
      </c>
      <c r="C300" s="81" t="s">
        <v>103</v>
      </c>
      <c r="D300" s="74">
        <v>42117</v>
      </c>
      <c r="E300" s="74">
        <v>30024</v>
      </c>
      <c r="F300" s="74">
        <v>72141</v>
      </c>
    </row>
    <row r="301" spans="1:6" x14ac:dyDescent="0.25">
      <c r="A301" s="27">
        <v>43466</v>
      </c>
      <c r="B301" s="72" t="s">
        <v>99</v>
      </c>
      <c r="C301" s="81" t="s">
        <v>104</v>
      </c>
      <c r="D301" s="74">
        <v>11337</v>
      </c>
      <c r="E301" s="74">
        <v>6380</v>
      </c>
      <c r="F301" s="74">
        <v>17717</v>
      </c>
    </row>
    <row r="302" spans="1:6" x14ac:dyDescent="0.25">
      <c r="A302" s="27">
        <v>43466</v>
      </c>
      <c r="B302" s="72" t="s">
        <v>99</v>
      </c>
      <c r="C302" s="81" t="s">
        <v>105</v>
      </c>
      <c r="D302" s="74">
        <v>1734</v>
      </c>
      <c r="E302" s="74">
        <v>1119</v>
      </c>
      <c r="F302" s="74">
        <v>2853</v>
      </c>
    </row>
    <row r="303" spans="1:6" x14ac:dyDescent="0.25">
      <c r="A303" s="27">
        <v>43466</v>
      </c>
      <c r="B303" s="72" t="s">
        <v>107</v>
      </c>
      <c r="C303" s="81" t="s">
        <v>101</v>
      </c>
      <c r="D303" s="74">
        <v>318</v>
      </c>
      <c r="E303" s="74">
        <v>127</v>
      </c>
      <c r="F303" s="74">
        <v>445</v>
      </c>
    </row>
    <row r="304" spans="1:6" x14ac:dyDescent="0.25">
      <c r="A304" s="27">
        <v>43466</v>
      </c>
      <c r="B304" s="72" t="s">
        <v>108</v>
      </c>
      <c r="C304" s="81" t="s">
        <v>101</v>
      </c>
      <c r="D304" s="74">
        <v>917</v>
      </c>
      <c r="E304" s="74">
        <v>751</v>
      </c>
      <c r="F304" s="74">
        <v>1668</v>
      </c>
    </row>
    <row r="305" spans="1:6" x14ac:dyDescent="0.25">
      <c r="A305" s="27">
        <v>43466</v>
      </c>
      <c r="B305" s="72" t="s">
        <v>110</v>
      </c>
      <c r="C305" s="81" t="s">
        <v>101</v>
      </c>
      <c r="D305" s="74">
        <v>37866</v>
      </c>
      <c r="E305" s="74">
        <v>15714</v>
      </c>
      <c r="F305" s="74">
        <v>53580</v>
      </c>
    </row>
    <row r="306" spans="1:6" x14ac:dyDescent="0.25">
      <c r="A306" s="27">
        <v>43466</v>
      </c>
      <c r="B306" s="72" t="s">
        <v>111</v>
      </c>
      <c r="C306" s="81" t="s">
        <v>101</v>
      </c>
      <c r="D306" s="74">
        <v>16230</v>
      </c>
      <c r="E306" s="74">
        <v>1305</v>
      </c>
      <c r="F306" s="74">
        <v>17535</v>
      </c>
    </row>
    <row r="307" spans="1:6" x14ac:dyDescent="0.25">
      <c r="A307" s="27">
        <v>43466</v>
      </c>
      <c r="B307" s="72" t="s">
        <v>112</v>
      </c>
      <c r="C307" s="81" t="s">
        <v>101</v>
      </c>
      <c r="D307" s="74">
        <v>8739</v>
      </c>
      <c r="E307" s="74">
        <v>2518</v>
      </c>
      <c r="F307" s="74">
        <v>11257</v>
      </c>
    </row>
    <row r="308" spans="1:6" x14ac:dyDescent="0.25">
      <c r="A308" s="27">
        <v>43466</v>
      </c>
      <c r="B308" s="72" t="s">
        <v>113</v>
      </c>
      <c r="C308" s="81" t="s">
        <v>101</v>
      </c>
      <c r="D308" s="74">
        <v>114</v>
      </c>
      <c r="E308" s="74">
        <v>746</v>
      </c>
      <c r="F308" s="74">
        <v>860</v>
      </c>
    </row>
    <row r="309" spans="1:6" x14ac:dyDescent="0.25">
      <c r="A309" s="10">
        <v>43435</v>
      </c>
      <c r="B309" s="2" t="s">
        <v>97</v>
      </c>
      <c r="C309" s="2" t="s">
        <v>101</v>
      </c>
      <c r="D309" s="5">
        <v>338977</v>
      </c>
      <c r="E309" s="5">
        <v>212447</v>
      </c>
      <c r="F309" s="5">
        <v>551424</v>
      </c>
    </row>
    <row r="310" spans="1:6" x14ac:dyDescent="0.25">
      <c r="A310" s="10">
        <v>43435</v>
      </c>
      <c r="B310" s="2" t="s">
        <v>99</v>
      </c>
      <c r="C310" s="2" t="s">
        <v>100</v>
      </c>
      <c r="D310" s="5">
        <v>161217</v>
      </c>
      <c r="E310" s="5">
        <v>112625</v>
      </c>
      <c r="F310" s="5">
        <v>273842</v>
      </c>
    </row>
    <row r="311" spans="1:6" x14ac:dyDescent="0.25">
      <c r="A311" s="10">
        <v>43435</v>
      </c>
      <c r="B311" s="2" t="s">
        <v>101</v>
      </c>
      <c r="C311" s="2" t="s">
        <v>12</v>
      </c>
      <c r="D311" s="5">
        <v>302186</v>
      </c>
      <c r="E311" s="5">
        <v>197621</v>
      </c>
      <c r="F311" s="5">
        <v>499807</v>
      </c>
    </row>
    <row r="312" spans="1:6" x14ac:dyDescent="0.25">
      <c r="A312" s="10">
        <v>43435</v>
      </c>
      <c r="B312" s="2" t="s">
        <v>101</v>
      </c>
      <c r="C312" s="2" t="s">
        <v>102</v>
      </c>
      <c r="D312" s="5">
        <v>96778</v>
      </c>
      <c r="E312" s="5">
        <v>56902</v>
      </c>
      <c r="F312" s="5">
        <v>153680</v>
      </c>
    </row>
    <row r="313" spans="1:6" x14ac:dyDescent="0.25">
      <c r="A313" s="10">
        <v>43435</v>
      </c>
      <c r="B313" s="2" t="s">
        <v>101</v>
      </c>
      <c r="C313" s="2" t="s">
        <v>103</v>
      </c>
      <c r="D313" s="5">
        <v>34870</v>
      </c>
      <c r="E313" s="5">
        <v>21897</v>
      </c>
      <c r="F313" s="5">
        <v>56767</v>
      </c>
    </row>
    <row r="314" spans="1:6" x14ac:dyDescent="0.25">
      <c r="A314" s="10">
        <v>43435</v>
      </c>
      <c r="B314" s="2" t="s">
        <v>101</v>
      </c>
      <c r="C314" s="2" t="s">
        <v>104</v>
      </c>
      <c r="D314" s="5">
        <v>8129</v>
      </c>
      <c r="E314" s="5">
        <v>5330</v>
      </c>
      <c r="F314" s="5">
        <v>13459</v>
      </c>
    </row>
    <row r="315" spans="1:6" x14ac:dyDescent="0.25">
      <c r="A315" s="10">
        <v>43435</v>
      </c>
      <c r="B315" s="2" t="s">
        <v>101</v>
      </c>
      <c r="C315" s="2" t="s">
        <v>105</v>
      </c>
      <c r="D315" s="5">
        <v>1192</v>
      </c>
      <c r="E315" s="5">
        <v>867</v>
      </c>
      <c r="F315" s="5">
        <v>2059</v>
      </c>
    </row>
    <row r="316" spans="1:6" x14ac:dyDescent="0.25">
      <c r="A316" s="10">
        <v>43435</v>
      </c>
      <c r="B316" s="2" t="s">
        <v>107</v>
      </c>
      <c r="C316" s="2" t="s">
        <v>101</v>
      </c>
      <c r="D316" s="5">
        <v>180</v>
      </c>
      <c r="E316" s="5">
        <v>65</v>
      </c>
      <c r="F316" s="5">
        <v>245</v>
      </c>
    </row>
    <row r="317" spans="1:6" x14ac:dyDescent="0.25">
      <c r="A317" s="10">
        <v>43435</v>
      </c>
      <c r="B317" s="2" t="s">
        <v>108</v>
      </c>
      <c r="C317" s="2" t="s">
        <v>101</v>
      </c>
      <c r="D317" s="5">
        <v>1187</v>
      </c>
      <c r="E317" s="5">
        <v>688</v>
      </c>
      <c r="F317" s="5">
        <v>1875</v>
      </c>
    </row>
    <row r="318" spans="1:6" x14ac:dyDescent="0.25">
      <c r="A318" s="10">
        <v>43435</v>
      </c>
      <c r="B318" s="2" t="s">
        <v>110</v>
      </c>
      <c r="C318" s="2" t="s">
        <v>101</v>
      </c>
      <c r="D318" s="5">
        <v>29196</v>
      </c>
      <c r="E318" s="5">
        <v>11188</v>
      </c>
      <c r="F318" s="5">
        <v>40384</v>
      </c>
    </row>
    <row r="319" spans="1:6" x14ac:dyDescent="0.25">
      <c r="A319" s="10">
        <v>43435</v>
      </c>
      <c r="B319" s="2" t="s">
        <v>111</v>
      </c>
      <c r="C319" s="2" t="s">
        <v>101</v>
      </c>
      <c r="D319" s="5">
        <v>0</v>
      </c>
      <c r="E319" s="5">
        <v>0</v>
      </c>
      <c r="F319" s="5">
        <v>0</v>
      </c>
    </row>
    <row r="320" spans="1:6" x14ac:dyDescent="0.25">
      <c r="A320" s="10">
        <v>43435</v>
      </c>
      <c r="B320" s="2" t="s">
        <v>112</v>
      </c>
      <c r="C320" s="2" t="s">
        <v>101</v>
      </c>
      <c r="D320" s="5">
        <v>6083</v>
      </c>
      <c r="E320" s="5">
        <v>2135</v>
      </c>
      <c r="F320" s="5">
        <v>8218</v>
      </c>
    </row>
    <row r="321" spans="1:6" x14ac:dyDescent="0.25">
      <c r="A321" s="10">
        <v>43435</v>
      </c>
      <c r="B321" s="2" t="s">
        <v>113</v>
      </c>
      <c r="C321" s="2" t="s">
        <v>101</v>
      </c>
      <c r="D321" s="5">
        <v>145</v>
      </c>
      <c r="E321" s="5">
        <v>750</v>
      </c>
      <c r="F321" s="5">
        <v>895</v>
      </c>
    </row>
    <row r="322" spans="1:6" x14ac:dyDescent="0.25">
      <c r="A322" s="10">
        <v>43405</v>
      </c>
      <c r="B322" s="2" t="s">
        <v>97</v>
      </c>
      <c r="D322" s="5">
        <v>366139</v>
      </c>
      <c r="E322" s="5">
        <v>217856</v>
      </c>
      <c r="F322" s="5">
        <v>583995</v>
      </c>
    </row>
    <row r="323" spans="1:6" x14ac:dyDescent="0.25">
      <c r="A323" s="10">
        <v>43405</v>
      </c>
      <c r="B323" s="2" t="s">
        <v>99</v>
      </c>
      <c r="C323" s="2" t="s">
        <v>100</v>
      </c>
      <c r="D323" s="5">
        <v>174371</v>
      </c>
      <c r="E323" s="5">
        <v>118565</v>
      </c>
      <c r="F323" s="5">
        <v>292936</v>
      </c>
    </row>
    <row r="324" spans="1:6" x14ac:dyDescent="0.25">
      <c r="A324" s="10">
        <v>43405</v>
      </c>
      <c r="B324" s="2" t="s">
        <v>101</v>
      </c>
      <c r="C324" s="2" t="s">
        <v>12</v>
      </c>
      <c r="D324" s="5">
        <v>325554</v>
      </c>
      <c r="E324" s="5">
        <v>203651</v>
      </c>
      <c r="F324" s="5">
        <v>529205</v>
      </c>
    </row>
    <row r="325" spans="1:6" x14ac:dyDescent="0.25">
      <c r="A325" s="10">
        <v>43405</v>
      </c>
      <c r="B325" s="2" t="s">
        <v>101</v>
      </c>
      <c r="C325" s="2" t="s">
        <v>102</v>
      </c>
      <c r="D325" s="5">
        <v>100616</v>
      </c>
      <c r="E325" s="5">
        <v>55626</v>
      </c>
      <c r="F325" s="5">
        <v>156242</v>
      </c>
    </row>
    <row r="326" spans="1:6" x14ac:dyDescent="0.25">
      <c r="A326" s="10">
        <v>43405</v>
      </c>
      <c r="B326" s="2" t="s">
        <v>101</v>
      </c>
      <c r="C326" s="2" t="s">
        <v>103</v>
      </c>
      <c r="D326" s="5">
        <v>40166</v>
      </c>
      <c r="E326" s="5">
        <v>23852</v>
      </c>
      <c r="F326" s="5">
        <v>64018</v>
      </c>
    </row>
    <row r="327" spans="1:6" x14ac:dyDescent="0.25">
      <c r="A327" s="10">
        <v>43405</v>
      </c>
      <c r="B327" s="2" t="s">
        <v>101</v>
      </c>
      <c r="C327" s="2" t="s">
        <v>104</v>
      </c>
      <c r="D327" s="5">
        <v>8961</v>
      </c>
      <c r="E327" s="5">
        <v>4680</v>
      </c>
      <c r="F327" s="5">
        <v>13641</v>
      </c>
    </row>
    <row r="328" spans="1:6" x14ac:dyDescent="0.25">
      <c r="A328" s="10">
        <v>43405</v>
      </c>
      <c r="B328" s="2" t="s">
        <v>101</v>
      </c>
      <c r="C328" s="2" t="s">
        <v>105</v>
      </c>
      <c r="D328" s="5">
        <v>1440</v>
      </c>
      <c r="E328" s="5">
        <v>928</v>
      </c>
      <c r="F328" s="5">
        <v>2368</v>
      </c>
    </row>
    <row r="329" spans="1:6" x14ac:dyDescent="0.25">
      <c r="A329" s="10">
        <v>43405</v>
      </c>
      <c r="B329" s="2" t="s">
        <v>107</v>
      </c>
      <c r="D329" s="5">
        <v>282</v>
      </c>
      <c r="E329" s="5">
        <v>73</v>
      </c>
      <c r="F329" s="5">
        <v>355</v>
      </c>
    </row>
    <row r="330" spans="1:6" x14ac:dyDescent="0.25">
      <c r="A330" s="10">
        <v>43405</v>
      </c>
      <c r="B330" s="2" t="s">
        <v>108</v>
      </c>
      <c r="D330" s="5">
        <v>1008</v>
      </c>
      <c r="E330" s="5">
        <v>525</v>
      </c>
      <c r="F330" s="5">
        <v>1533</v>
      </c>
    </row>
    <row r="331" spans="1:6" x14ac:dyDescent="0.25">
      <c r="A331" s="10">
        <v>43405</v>
      </c>
      <c r="B331" s="2" t="s">
        <v>110</v>
      </c>
      <c r="D331" s="5">
        <v>33518</v>
      </c>
      <c r="E331" s="5">
        <v>10868</v>
      </c>
      <c r="F331" s="5">
        <v>44386</v>
      </c>
    </row>
    <row r="332" spans="1:6" x14ac:dyDescent="0.25">
      <c r="A332" s="10">
        <v>43405</v>
      </c>
      <c r="B332" s="2" t="s">
        <v>111</v>
      </c>
      <c r="D332" s="5">
        <v>0</v>
      </c>
      <c r="E332" s="5">
        <v>0</v>
      </c>
      <c r="F332" s="5">
        <v>0</v>
      </c>
    </row>
    <row r="333" spans="1:6" x14ac:dyDescent="0.25">
      <c r="A333" s="10">
        <v>43405</v>
      </c>
      <c r="B333" s="2" t="s">
        <v>112</v>
      </c>
      <c r="D333" s="5">
        <v>5649</v>
      </c>
      <c r="E333" s="5">
        <v>1907</v>
      </c>
      <c r="F333" s="5">
        <v>7556</v>
      </c>
    </row>
    <row r="334" spans="1:6" x14ac:dyDescent="0.25">
      <c r="A334" s="10">
        <v>43405</v>
      </c>
      <c r="B334" s="2" t="s">
        <v>113</v>
      </c>
      <c r="D334" s="5">
        <v>128</v>
      </c>
      <c r="E334" s="5">
        <v>832</v>
      </c>
      <c r="F334" s="5">
        <v>960</v>
      </c>
    </row>
    <row r="335" spans="1:6" x14ac:dyDescent="0.25">
      <c r="A335" s="10">
        <v>43374</v>
      </c>
      <c r="B335" s="2" t="s">
        <v>97</v>
      </c>
      <c r="C335" s="2" t="s">
        <v>101</v>
      </c>
      <c r="D335" s="5">
        <v>585036</v>
      </c>
      <c r="E335" s="5">
        <v>294715</v>
      </c>
      <c r="F335" s="5">
        <v>879751</v>
      </c>
    </row>
    <row r="336" spans="1:6" x14ac:dyDescent="0.25">
      <c r="A336" s="10">
        <v>43375</v>
      </c>
      <c r="B336" s="2" t="s">
        <v>99</v>
      </c>
      <c r="C336" s="2" t="s">
        <v>100</v>
      </c>
      <c r="D336" s="5">
        <v>254338</v>
      </c>
      <c r="E336" s="5">
        <v>151208</v>
      </c>
      <c r="F336" s="5">
        <v>405546</v>
      </c>
    </row>
    <row r="337" spans="1:6" x14ac:dyDescent="0.25">
      <c r="A337" s="10">
        <v>43376</v>
      </c>
      <c r="B337" s="2" t="s">
        <v>101</v>
      </c>
      <c r="C337" s="2" t="s">
        <v>12</v>
      </c>
      <c r="D337" s="5">
        <v>505946</v>
      </c>
      <c r="E337" s="5">
        <v>271942</v>
      </c>
      <c r="F337" s="5">
        <v>777888</v>
      </c>
    </row>
    <row r="338" spans="1:6" x14ac:dyDescent="0.25">
      <c r="A338" s="10">
        <v>43377</v>
      </c>
      <c r="B338" s="2" t="s">
        <v>101</v>
      </c>
      <c r="C338" s="2" t="s">
        <v>102</v>
      </c>
      <c r="D338" s="5">
        <v>164609</v>
      </c>
      <c r="E338" s="5">
        <v>74639</v>
      </c>
      <c r="F338" s="5">
        <v>239248</v>
      </c>
    </row>
    <row r="339" spans="1:6" x14ac:dyDescent="0.25">
      <c r="A339" s="10">
        <v>43378</v>
      </c>
      <c r="B339" s="2" t="s">
        <v>101</v>
      </c>
      <c r="C339" s="2" t="s">
        <v>103</v>
      </c>
      <c r="D339" s="5">
        <v>67843</v>
      </c>
      <c r="E339" s="5">
        <v>38693</v>
      </c>
      <c r="F339" s="5">
        <v>106536</v>
      </c>
    </row>
    <row r="340" spans="1:6" x14ac:dyDescent="0.25">
      <c r="A340" s="10">
        <v>43379</v>
      </c>
      <c r="B340" s="2" t="s">
        <v>101</v>
      </c>
      <c r="C340" s="2" t="s">
        <v>104</v>
      </c>
      <c r="D340" s="5">
        <v>16340</v>
      </c>
      <c r="E340" s="5">
        <v>6096</v>
      </c>
      <c r="F340" s="5">
        <v>22436</v>
      </c>
    </row>
    <row r="341" spans="1:6" x14ac:dyDescent="0.25">
      <c r="A341" s="10">
        <v>43380</v>
      </c>
      <c r="B341" s="2" t="s">
        <v>101</v>
      </c>
      <c r="C341" s="2" t="s">
        <v>105</v>
      </c>
      <c r="D341" s="5">
        <v>2816</v>
      </c>
      <c r="E341" s="5">
        <v>1306</v>
      </c>
      <c r="F341" s="5">
        <v>4122</v>
      </c>
    </row>
    <row r="342" spans="1:6" x14ac:dyDescent="0.25">
      <c r="A342" s="10">
        <v>43381</v>
      </c>
      <c r="B342" s="2" t="s">
        <v>107</v>
      </c>
      <c r="C342" s="2" t="s">
        <v>101</v>
      </c>
      <c r="D342" s="5">
        <v>408</v>
      </c>
      <c r="E342" s="5">
        <v>186</v>
      </c>
      <c r="F342" s="5">
        <v>594</v>
      </c>
    </row>
    <row r="343" spans="1:6" x14ac:dyDescent="0.25">
      <c r="A343" s="10">
        <v>43382</v>
      </c>
      <c r="B343" s="2" t="s">
        <v>108</v>
      </c>
      <c r="C343" s="2" t="s">
        <v>101</v>
      </c>
      <c r="D343" s="5">
        <v>605</v>
      </c>
      <c r="E343" s="5">
        <v>951</v>
      </c>
      <c r="F343" s="5">
        <v>1556</v>
      </c>
    </row>
    <row r="344" spans="1:6" x14ac:dyDescent="0.25">
      <c r="A344" s="10">
        <v>43383</v>
      </c>
      <c r="B344" s="2" t="s">
        <v>110</v>
      </c>
      <c r="C344" s="2" t="s">
        <v>101</v>
      </c>
      <c r="D344" s="5">
        <v>52544</v>
      </c>
      <c r="E344" s="5">
        <v>16458</v>
      </c>
      <c r="F344" s="5">
        <v>69002</v>
      </c>
    </row>
    <row r="345" spans="1:6" x14ac:dyDescent="0.25">
      <c r="A345" s="10">
        <v>43384</v>
      </c>
      <c r="B345" s="2" t="s">
        <v>111</v>
      </c>
      <c r="C345" s="2" t="s">
        <v>101</v>
      </c>
      <c r="D345" s="5">
        <v>15198</v>
      </c>
      <c r="E345" s="5">
        <v>1747</v>
      </c>
      <c r="F345" s="5">
        <v>16945</v>
      </c>
    </row>
    <row r="346" spans="1:6" x14ac:dyDescent="0.25">
      <c r="A346" s="10">
        <v>43385</v>
      </c>
      <c r="B346" s="2" t="s">
        <v>112</v>
      </c>
      <c r="C346" s="2" t="s">
        <v>101</v>
      </c>
      <c r="D346" s="5">
        <v>10138</v>
      </c>
      <c r="E346" s="5">
        <v>2601</v>
      </c>
      <c r="F346" s="5">
        <v>12739</v>
      </c>
    </row>
    <row r="347" spans="1:6" x14ac:dyDescent="0.25">
      <c r="A347" s="10">
        <v>43386</v>
      </c>
      <c r="B347" s="2" t="s">
        <v>113</v>
      </c>
      <c r="C347" s="2" t="s">
        <v>101</v>
      </c>
      <c r="D347" s="5">
        <v>197</v>
      </c>
      <c r="E347" s="5">
        <v>830</v>
      </c>
      <c r="F347" s="5">
        <v>1027</v>
      </c>
    </row>
    <row r="348" spans="1:6" x14ac:dyDescent="0.25">
      <c r="A348" s="10">
        <v>43344</v>
      </c>
      <c r="B348" s="2" t="s">
        <v>99</v>
      </c>
      <c r="C348" s="2" t="s">
        <v>100</v>
      </c>
      <c r="D348" s="5">
        <v>246677</v>
      </c>
      <c r="E348" s="5">
        <v>135354</v>
      </c>
      <c r="F348" s="5">
        <v>382031</v>
      </c>
    </row>
    <row r="349" spans="1:6" x14ac:dyDescent="0.25">
      <c r="A349" s="10">
        <v>43345</v>
      </c>
      <c r="B349" s="2" t="s">
        <v>101</v>
      </c>
      <c r="C349" s="2" t="s">
        <v>12</v>
      </c>
      <c r="D349" s="5">
        <v>493498</v>
      </c>
      <c r="E349" s="5">
        <v>243905</v>
      </c>
      <c r="F349" s="5">
        <v>737403</v>
      </c>
    </row>
    <row r="350" spans="1:6" x14ac:dyDescent="0.25">
      <c r="A350" s="10">
        <v>43346</v>
      </c>
      <c r="B350" s="2" t="s">
        <v>101</v>
      </c>
      <c r="C350" s="2" t="s">
        <v>102</v>
      </c>
      <c r="D350" s="5">
        <v>160433</v>
      </c>
      <c r="E350" s="5">
        <v>68425</v>
      </c>
      <c r="F350" s="5">
        <v>228858</v>
      </c>
    </row>
    <row r="351" spans="1:6" x14ac:dyDescent="0.25">
      <c r="A351" s="10">
        <v>43347</v>
      </c>
      <c r="B351" s="2" t="s">
        <v>101</v>
      </c>
      <c r="C351" s="2" t="s">
        <v>103</v>
      </c>
      <c r="D351" s="5">
        <v>67395</v>
      </c>
      <c r="E351" s="5">
        <v>32471</v>
      </c>
      <c r="F351" s="5">
        <v>99866</v>
      </c>
    </row>
    <row r="352" spans="1:6" x14ac:dyDescent="0.25">
      <c r="A352" s="10">
        <v>43348</v>
      </c>
      <c r="B352" s="2" t="s">
        <v>101</v>
      </c>
      <c r="C352" s="2" t="s">
        <v>104</v>
      </c>
      <c r="D352" s="5">
        <v>16008</v>
      </c>
      <c r="E352" s="5">
        <v>6686</v>
      </c>
      <c r="F352" s="5">
        <v>22694</v>
      </c>
    </row>
    <row r="353" spans="1:6" x14ac:dyDescent="0.25">
      <c r="A353" s="10">
        <v>43349</v>
      </c>
      <c r="B353" s="2" t="s">
        <v>101</v>
      </c>
      <c r="C353" s="2" t="s">
        <v>105</v>
      </c>
      <c r="D353" s="5">
        <v>2985</v>
      </c>
      <c r="E353" s="5">
        <v>969</v>
      </c>
      <c r="F353" s="5">
        <v>3954</v>
      </c>
    </row>
    <row r="354" spans="1:6" x14ac:dyDescent="0.25">
      <c r="A354" s="10">
        <v>43350</v>
      </c>
      <c r="B354" s="2" t="s">
        <v>107</v>
      </c>
      <c r="C354" s="2" t="s">
        <v>101</v>
      </c>
      <c r="D354" s="5">
        <v>384</v>
      </c>
      <c r="E354" s="5">
        <v>252</v>
      </c>
      <c r="F354" s="5">
        <v>636</v>
      </c>
    </row>
    <row r="355" spans="1:6" x14ac:dyDescent="0.25">
      <c r="A355" s="10">
        <v>43351</v>
      </c>
      <c r="B355" s="2" t="s">
        <v>108</v>
      </c>
      <c r="C355" s="2" t="s">
        <v>101</v>
      </c>
      <c r="D355" s="5">
        <v>667</v>
      </c>
      <c r="E355" s="5">
        <v>984</v>
      </c>
      <c r="F355" s="5">
        <v>1651</v>
      </c>
    </row>
    <row r="356" spans="1:6" x14ac:dyDescent="0.25">
      <c r="A356" s="10">
        <v>43352</v>
      </c>
      <c r="B356" s="2" t="s">
        <v>110</v>
      </c>
      <c r="C356" s="2" t="s">
        <v>101</v>
      </c>
      <c r="D356" s="5">
        <v>51842</v>
      </c>
      <c r="E356" s="5">
        <v>15392</v>
      </c>
      <c r="F356" s="5">
        <v>67234</v>
      </c>
    </row>
    <row r="357" spans="1:6" x14ac:dyDescent="0.25">
      <c r="A357" s="10">
        <v>43353</v>
      </c>
      <c r="B357" s="2" t="s">
        <v>111</v>
      </c>
      <c r="C357" s="2" t="s">
        <v>101</v>
      </c>
      <c r="D357" s="5">
        <v>16291</v>
      </c>
      <c r="E357" s="5">
        <v>1368</v>
      </c>
      <c r="F357" s="5">
        <v>17659</v>
      </c>
    </row>
    <row r="358" spans="1:6" x14ac:dyDescent="0.25">
      <c r="A358" s="10">
        <v>43354</v>
      </c>
      <c r="B358" s="2" t="s">
        <v>112</v>
      </c>
      <c r="C358" s="2" t="s">
        <v>101</v>
      </c>
      <c r="D358" s="5">
        <v>11138</v>
      </c>
      <c r="E358" s="5">
        <v>2708</v>
      </c>
      <c r="F358" s="5">
        <v>13846</v>
      </c>
    </row>
    <row r="359" spans="1:6" x14ac:dyDescent="0.25">
      <c r="A359" s="10">
        <v>43355</v>
      </c>
      <c r="B359" s="2" t="s">
        <v>113</v>
      </c>
      <c r="C359" s="2" t="s">
        <v>101</v>
      </c>
      <c r="D359" s="5">
        <v>110</v>
      </c>
      <c r="E359" s="5">
        <v>731</v>
      </c>
      <c r="F359" s="5">
        <v>841</v>
      </c>
    </row>
    <row r="360" spans="1:6" x14ac:dyDescent="0.25">
      <c r="A360" s="10">
        <v>43356</v>
      </c>
      <c r="B360" s="2" t="s">
        <v>97</v>
      </c>
      <c r="C360" s="2" t="s">
        <v>101</v>
      </c>
      <c r="D360" s="5">
        <v>573930</v>
      </c>
      <c r="E360" s="5">
        <v>265340</v>
      </c>
      <c r="F360" s="5">
        <v>839270</v>
      </c>
    </row>
    <row r="361" spans="1:6" x14ac:dyDescent="0.25">
      <c r="A361" s="10">
        <v>43313</v>
      </c>
      <c r="B361" s="2" t="s">
        <v>99</v>
      </c>
      <c r="C361" s="2" t="s">
        <v>100</v>
      </c>
      <c r="D361" s="5">
        <v>279979</v>
      </c>
      <c r="E361" s="5">
        <v>147217</v>
      </c>
      <c r="F361" s="5">
        <v>427196</v>
      </c>
    </row>
    <row r="362" spans="1:6" x14ac:dyDescent="0.25">
      <c r="A362" s="10">
        <v>43314</v>
      </c>
      <c r="B362" s="2" t="s">
        <v>101</v>
      </c>
      <c r="C362" s="2" t="s">
        <v>102</v>
      </c>
      <c r="D362" s="5">
        <v>191803</v>
      </c>
      <c r="E362" s="5">
        <v>65665</v>
      </c>
      <c r="F362" s="5">
        <v>257468</v>
      </c>
    </row>
    <row r="363" spans="1:6" x14ac:dyDescent="0.25">
      <c r="A363" s="10">
        <v>43315</v>
      </c>
      <c r="B363" s="2" t="s">
        <v>101</v>
      </c>
      <c r="C363" s="2" t="s">
        <v>103</v>
      </c>
      <c r="D363" s="5">
        <v>71803</v>
      </c>
      <c r="E363" s="5">
        <v>41209</v>
      </c>
      <c r="F363" s="5">
        <v>113012</v>
      </c>
    </row>
    <row r="364" spans="1:6" x14ac:dyDescent="0.25">
      <c r="A364" s="10">
        <v>43316</v>
      </c>
      <c r="B364" s="2" t="s">
        <v>101</v>
      </c>
      <c r="C364" s="2" t="s">
        <v>104</v>
      </c>
      <c r="D364" s="5">
        <v>17367</v>
      </c>
      <c r="E364" s="5">
        <v>5724</v>
      </c>
      <c r="F364" s="5">
        <v>23091</v>
      </c>
    </row>
    <row r="365" spans="1:6" x14ac:dyDescent="0.25">
      <c r="A365" s="10">
        <v>43317</v>
      </c>
      <c r="B365" s="2" t="s">
        <v>101</v>
      </c>
      <c r="C365" s="2" t="s">
        <v>105</v>
      </c>
      <c r="D365" s="5">
        <v>2673</v>
      </c>
      <c r="E365" s="5">
        <v>581</v>
      </c>
      <c r="F365" s="5">
        <v>3254</v>
      </c>
    </row>
    <row r="366" spans="1:6" x14ac:dyDescent="0.25">
      <c r="A366" s="10">
        <v>43318</v>
      </c>
      <c r="B366" s="2" t="s">
        <v>101</v>
      </c>
      <c r="C366" s="2" t="s">
        <v>12</v>
      </c>
      <c r="D366" s="5">
        <v>563625</v>
      </c>
      <c r="E366" s="5">
        <v>260396</v>
      </c>
      <c r="F366" s="5">
        <v>824021</v>
      </c>
    </row>
    <row r="367" spans="1:6" x14ac:dyDescent="0.25">
      <c r="A367" s="10">
        <v>43319</v>
      </c>
      <c r="B367" s="2" t="s">
        <v>107</v>
      </c>
      <c r="C367" s="2" t="s">
        <v>101</v>
      </c>
      <c r="D367" s="5">
        <v>442</v>
      </c>
      <c r="E367" s="5">
        <v>336</v>
      </c>
      <c r="F367" s="5">
        <v>778</v>
      </c>
    </row>
    <row r="368" spans="1:6" x14ac:dyDescent="0.25">
      <c r="A368" s="10">
        <v>43320</v>
      </c>
      <c r="B368" s="2" t="s">
        <v>108</v>
      </c>
      <c r="C368" s="2" t="s">
        <v>101</v>
      </c>
      <c r="D368" s="5">
        <v>1088</v>
      </c>
      <c r="E368" s="5">
        <v>984</v>
      </c>
      <c r="F368" s="5">
        <v>2072</v>
      </c>
    </row>
    <row r="369" spans="1:6" x14ac:dyDescent="0.25">
      <c r="A369" s="10">
        <v>43321</v>
      </c>
      <c r="B369" s="2" t="s">
        <v>110</v>
      </c>
      <c r="C369" s="2" t="s">
        <v>101</v>
      </c>
      <c r="D369" s="5">
        <v>56546</v>
      </c>
      <c r="E369" s="5">
        <v>16636</v>
      </c>
      <c r="F369" s="5">
        <v>73182</v>
      </c>
    </row>
    <row r="370" spans="1:6" x14ac:dyDescent="0.25">
      <c r="A370" s="10">
        <v>43322</v>
      </c>
      <c r="B370" s="2" t="s">
        <v>111</v>
      </c>
      <c r="C370" s="2" t="s">
        <v>101</v>
      </c>
      <c r="D370" s="5">
        <v>24537</v>
      </c>
      <c r="E370" s="5">
        <v>1074</v>
      </c>
      <c r="F370" s="5">
        <v>25611</v>
      </c>
    </row>
    <row r="371" spans="1:6" x14ac:dyDescent="0.25">
      <c r="A371" s="10">
        <v>43323</v>
      </c>
      <c r="B371" s="2" t="s">
        <v>112</v>
      </c>
      <c r="C371" s="2" t="s">
        <v>101</v>
      </c>
      <c r="D371" s="5">
        <v>12709</v>
      </c>
      <c r="E371" s="5">
        <v>2106</v>
      </c>
      <c r="F371" s="5">
        <v>14815</v>
      </c>
    </row>
    <row r="372" spans="1:6" x14ac:dyDescent="0.25">
      <c r="A372" s="10">
        <v>43324</v>
      </c>
      <c r="B372" s="2" t="s">
        <v>113</v>
      </c>
      <c r="C372" s="2" t="s">
        <v>101</v>
      </c>
      <c r="D372" s="5">
        <v>129</v>
      </c>
      <c r="E372" s="5">
        <v>696</v>
      </c>
      <c r="F372" s="5">
        <v>825</v>
      </c>
    </row>
    <row r="373" spans="1:6" x14ac:dyDescent="0.25">
      <c r="A373" s="10">
        <v>43325</v>
      </c>
      <c r="B373" s="2" t="s">
        <v>97</v>
      </c>
      <c r="C373" s="2" t="s">
        <v>101</v>
      </c>
      <c r="D373" s="5">
        <v>659076</v>
      </c>
      <c r="E373" s="5">
        <v>282228</v>
      </c>
      <c r="F373" s="5">
        <v>941304</v>
      </c>
    </row>
    <row r="374" spans="1:6" x14ac:dyDescent="0.25">
      <c r="A374" s="10">
        <v>43282</v>
      </c>
      <c r="B374" s="2" t="s">
        <v>99</v>
      </c>
      <c r="C374" s="2" t="s">
        <v>100</v>
      </c>
      <c r="D374" s="5">
        <v>266704</v>
      </c>
      <c r="E374" s="5">
        <v>159539</v>
      </c>
      <c r="F374" s="5">
        <v>426243</v>
      </c>
    </row>
    <row r="375" spans="1:6" x14ac:dyDescent="0.25">
      <c r="A375" s="10">
        <v>43283</v>
      </c>
      <c r="B375" s="2" t="s">
        <v>101</v>
      </c>
      <c r="C375" s="2" t="s">
        <v>102</v>
      </c>
      <c r="D375" s="5">
        <v>181957</v>
      </c>
      <c r="E375" s="5">
        <v>75979</v>
      </c>
      <c r="F375" s="5">
        <v>257936</v>
      </c>
    </row>
    <row r="376" spans="1:6" x14ac:dyDescent="0.25">
      <c r="A376" s="10">
        <v>43284</v>
      </c>
      <c r="B376" s="2" t="s">
        <v>101</v>
      </c>
      <c r="C376" s="2" t="s">
        <v>103</v>
      </c>
      <c r="D376" s="5">
        <v>69194</v>
      </c>
      <c r="E376" s="5">
        <v>44062</v>
      </c>
      <c r="F376" s="5">
        <v>113256</v>
      </c>
    </row>
    <row r="377" spans="1:6" x14ac:dyDescent="0.25">
      <c r="A377" s="10">
        <v>43285</v>
      </c>
      <c r="B377" s="2" t="s">
        <v>101</v>
      </c>
      <c r="C377" s="2" t="s">
        <v>104</v>
      </c>
      <c r="D377" s="5">
        <v>16944</v>
      </c>
      <c r="E377" s="5">
        <v>6367</v>
      </c>
      <c r="F377" s="5">
        <v>23311</v>
      </c>
    </row>
    <row r="378" spans="1:6" x14ac:dyDescent="0.25">
      <c r="A378" s="10">
        <v>43286</v>
      </c>
      <c r="B378" s="2" t="s">
        <v>101</v>
      </c>
      <c r="C378" s="2" t="s">
        <v>105</v>
      </c>
      <c r="D378" s="5">
        <v>2668</v>
      </c>
      <c r="E378" s="5">
        <v>922</v>
      </c>
      <c r="F378" s="5">
        <v>3590</v>
      </c>
    </row>
    <row r="379" spans="1:6" x14ac:dyDescent="0.25">
      <c r="A379" s="10">
        <v>43287</v>
      </c>
      <c r="B379" s="2" t="s">
        <v>101</v>
      </c>
      <c r="C379" s="2" t="s">
        <v>12</v>
      </c>
      <c r="D379" s="5">
        <v>537467</v>
      </c>
      <c r="E379" s="5">
        <v>286869</v>
      </c>
      <c r="F379" s="5">
        <v>824336</v>
      </c>
    </row>
    <row r="380" spans="1:6" x14ac:dyDescent="0.25">
      <c r="A380" s="10">
        <v>43288</v>
      </c>
      <c r="B380" s="2" t="s">
        <v>107</v>
      </c>
      <c r="C380" s="2" t="s">
        <v>101</v>
      </c>
      <c r="D380" s="5">
        <v>430</v>
      </c>
      <c r="E380" s="5">
        <v>167</v>
      </c>
      <c r="F380" s="5">
        <v>597</v>
      </c>
    </row>
    <row r="381" spans="1:6" x14ac:dyDescent="0.25">
      <c r="A381" s="10">
        <v>43289</v>
      </c>
      <c r="B381" s="2" t="s">
        <v>108</v>
      </c>
      <c r="C381" s="2" t="s">
        <v>101</v>
      </c>
      <c r="D381" s="5">
        <v>818</v>
      </c>
      <c r="E381" s="5">
        <v>1011</v>
      </c>
      <c r="F381" s="5">
        <v>1829</v>
      </c>
    </row>
    <row r="382" spans="1:6" x14ac:dyDescent="0.25">
      <c r="A382" s="10">
        <v>43290</v>
      </c>
      <c r="B382" s="2" t="s">
        <v>110</v>
      </c>
      <c r="C382" s="2" t="s">
        <v>101</v>
      </c>
      <c r="D382" s="5">
        <v>53302</v>
      </c>
      <c r="E382" s="5">
        <v>16951</v>
      </c>
      <c r="F382" s="5">
        <v>70253</v>
      </c>
    </row>
    <row r="383" spans="1:6" x14ac:dyDescent="0.25">
      <c r="A383" s="10">
        <v>43291</v>
      </c>
      <c r="B383" s="2" t="s">
        <v>111</v>
      </c>
      <c r="C383" s="2" t="s">
        <v>101</v>
      </c>
      <c r="D383" s="5">
        <v>20512</v>
      </c>
      <c r="E383" s="5">
        <v>1216</v>
      </c>
      <c r="F383" s="5">
        <v>21728</v>
      </c>
    </row>
    <row r="384" spans="1:6" x14ac:dyDescent="0.25">
      <c r="A384" s="10">
        <v>43292</v>
      </c>
      <c r="B384" s="2" t="s">
        <v>112</v>
      </c>
      <c r="C384" s="2" t="s">
        <v>101</v>
      </c>
      <c r="D384" s="5">
        <v>12224</v>
      </c>
      <c r="E384" s="5">
        <v>2687</v>
      </c>
      <c r="F384" s="5">
        <v>14911</v>
      </c>
    </row>
    <row r="385" spans="1:6" x14ac:dyDescent="0.25">
      <c r="A385" s="10">
        <v>43293</v>
      </c>
      <c r="B385" s="2" t="s">
        <v>113</v>
      </c>
      <c r="C385" s="2" t="s">
        <v>101</v>
      </c>
      <c r="D385" s="5">
        <v>174</v>
      </c>
      <c r="E385" s="5">
        <v>687</v>
      </c>
      <c r="F385" s="5">
        <v>861</v>
      </c>
    </row>
    <row r="386" spans="1:6" x14ac:dyDescent="0.25">
      <c r="A386" s="10">
        <v>43294</v>
      </c>
      <c r="B386" s="2" t="s">
        <v>97</v>
      </c>
      <c r="C386" s="2" t="s">
        <v>101</v>
      </c>
      <c r="D386" s="5">
        <v>624927</v>
      </c>
      <c r="E386" s="5">
        <v>309588</v>
      </c>
      <c r="F386" s="5">
        <v>934515</v>
      </c>
    </row>
    <row r="387" spans="1:6" x14ac:dyDescent="0.25">
      <c r="A387" s="10">
        <v>43252</v>
      </c>
      <c r="B387" s="2" t="s">
        <v>99</v>
      </c>
      <c r="C387" s="2" t="s">
        <v>100</v>
      </c>
      <c r="D387" s="5">
        <v>182500</v>
      </c>
      <c r="E387" s="5">
        <v>121712</v>
      </c>
      <c r="F387" s="5">
        <v>304212</v>
      </c>
    </row>
    <row r="388" spans="1:6" x14ac:dyDescent="0.25">
      <c r="A388" s="10">
        <v>43253</v>
      </c>
      <c r="B388" s="2" t="s">
        <v>101</v>
      </c>
      <c r="C388" s="2" t="s">
        <v>102</v>
      </c>
      <c r="D388" s="5">
        <v>119362</v>
      </c>
      <c r="E388" s="5">
        <v>56617</v>
      </c>
      <c r="F388" s="5">
        <v>175979</v>
      </c>
    </row>
    <row r="389" spans="1:6" x14ac:dyDescent="0.25">
      <c r="A389" s="10">
        <v>43254</v>
      </c>
      <c r="B389" s="2" t="s">
        <v>101</v>
      </c>
      <c r="C389" s="2" t="s">
        <v>103</v>
      </c>
      <c r="D389" s="5">
        <v>43215</v>
      </c>
      <c r="E389" s="5">
        <v>29301</v>
      </c>
      <c r="F389" s="5">
        <v>72516</v>
      </c>
    </row>
    <row r="390" spans="1:6" x14ac:dyDescent="0.25">
      <c r="A390" s="10">
        <v>43255</v>
      </c>
      <c r="B390" s="2" t="s">
        <v>101</v>
      </c>
      <c r="C390" s="2" t="s">
        <v>104</v>
      </c>
      <c r="D390" s="5">
        <v>9366</v>
      </c>
      <c r="E390" s="5">
        <v>5288</v>
      </c>
      <c r="F390" s="5">
        <v>14654</v>
      </c>
    </row>
    <row r="391" spans="1:6" x14ac:dyDescent="0.25">
      <c r="A391" s="10">
        <v>43256</v>
      </c>
      <c r="B391" s="2" t="s">
        <v>101</v>
      </c>
      <c r="C391" s="2" t="s">
        <v>105</v>
      </c>
      <c r="D391" s="5">
        <v>2184</v>
      </c>
      <c r="E391" s="5">
        <v>785</v>
      </c>
      <c r="F391" s="5">
        <v>2969</v>
      </c>
    </row>
    <row r="392" spans="1:6" x14ac:dyDescent="0.25">
      <c r="A392" s="10">
        <v>43257</v>
      </c>
      <c r="B392" s="2" t="s">
        <v>101</v>
      </c>
      <c r="C392" s="2" t="s">
        <v>12</v>
      </c>
      <c r="D392" s="5">
        <v>356627</v>
      </c>
      <c r="E392" s="5">
        <v>213703</v>
      </c>
      <c r="F392" s="5">
        <v>570330</v>
      </c>
    </row>
    <row r="393" spans="1:6" x14ac:dyDescent="0.25">
      <c r="A393" s="10">
        <v>43258</v>
      </c>
      <c r="B393" s="2" t="s">
        <v>107</v>
      </c>
      <c r="C393" s="2" t="s">
        <v>101</v>
      </c>
      <c r="D393" s="5">
        <v>288</v>
      </c>
      <c r="E393" s="5">
        <v>260</v>
      </c>
      <c r="F393" s="5">
        <v>548</v>
      </c>
    </row>
    <row r="394" spans="1:6" x14ac:dyDescent="0.25">
      <c r="A394" s="10">
        <v>43259</v>
      </c>
      <c r="B394" s="2" t="s">
        <v>108</v>
      </c>
      <c r="C394" s="2" t="s">
        <v>101</v>
      </c>
      <c r="D394" s="5">
        <v>534</v>
      </c>
      <c r="E394" s="5">
        <v>680</v>
      </c>
      <c r="F394" s="5">
        <v>1214</v>
      </c>
    </row>
    <row r="395" spans="1:6" x14ac:dyDescent="0.25">
      <c r="A395" s="10">
        <v>43260</v>
      </c>
      <c r="B395" s="2" t="s">
        <v>110</v>
      </c>
      <c r="C395" s="2" t="s">
        <v>101</v>
      </c>
      <c r="D395" s="5">
        <v>39339</v>
      </c>
      <c r="E395" s="5">
        <v>13893</v>
      </c>
      <c r="F395" s="5">
        <v>53232</v>
      </c>
    </row>
    <row r="396" spans="1:6" x14ac:dyDescent="0.25">
      <c r="A396" s="10">
        <v>43261</v>
      </c>
      <c r="B396" s="2" t="s">
        <v>111</v>
      </c>
      <c r="C396" s="2" t="s">
        <v>101</v>
      </c>
      <c r="D396" s="5">
        <v>13009</v>
      </c>
      <c r="E396" s="5">
        <v>1297</v>
      </c>
      <c r="F396" s="5">
        <v>14306</v>
      </c>
    </row>
    <row r="397" spans="1:6" x14ac:dyDescent="0.25">
      <c r="A397" s="10">
        <v>43262</v>
      </c>
      <c r="B397" s="2" t="s">
        <v>112</v>
      </c>
      <c r="C397" s="2" t="s">
        <v>101</v>
      </c>
      <c r="D397" s="5">
        <v>7533</v>
      </c>
      <c r="E397" s="5">
        <v>1933</v>
      </c>
      <c r="F397" s="5">
        <v>9466</v>
      </c>
    </row>
    <row r="398" spans="1:6" x14ac:dyDescent="0.25">
      <c r="A398" s="10">
        <v>43263</v>
      </c>
      <c r="B398" s="2" t="s">
        <v>113</v>
      </c>
      <c r="C398" s="2" t="s">
        <v>101</v>
      </c>
      <c r="D398" s="5">
        <v>81</v>
      </c>
      <c r="E398" s="5">
        <v>383</v>
      </c>
      <c r="F398" s="5">
        <v>464</v>
      </c>
    </row>
    <row r="399" spans="1:6" x14ac:dyDescent="0.25">
      <c r="A399" s="10">
        <v>43264</v>
      </c>
      <c r="B399" s="2" t="s">
        <v>97</v>
      </c>
      <c r="C399" s="2" t="s">
        <v>101</v>
      </c>
      <c r="D399" s="5">
        <v>417411</v>
      </c>
      <c r="E399" s="5">
        <v>232149</v>
      </c>
      <c r="F399" s="5">
        <v>649560</v>
      </c>
    </row>
    <row r="400" spans="1:6" x14ac:dyDescent="0.25">
      <c r="A400" s="10">
        <v>43221</v>
      </c>
      <c r="B400" s="2" t="s">
        <v>99</v>
      </c>
      <c r="C400" s="2" t="s">
        <v>100</v>
      </c>
      <c r="D400" s="5">
        <v>143212</v>
      </c>
      <c r="E400" s="5">
        <v>132556</v>
      </c>
      <c r="F400" s="5">
        <v>275768</v>
      </c>
    </row>
    <row r="401" spans="1:6" x14ac:dyDescent="0.25">
      <c r="A401" s="10">
        <v>43222</v>
      </c>
      <c r="B401" s="2" t="s">
        <v>101</v>
      </c>
      <c r="C401" s="2" t="s">
        <v>102</v>
      </c>
      <c r="D401" s="5">
        <v>86737</v>
      </c>
      <c r="E401" s="5">
        <v>48067</v>
      </c>
      <c r="F401" s="5">
        <v>134804</v>
      </c>
    </row>
    <row r="402" spans="1:6" x14ac:dyDescent="0.25">
      <c r="A402" s="10">
        <v>43223</v>
      </c>
      <c r="B402" s="2" t="s">
        <v>101</v>
      </c>
      <c r="C402" s="2" t="s">
        <v>103</v>
      </c>
      <c r="D402" s="5">
        <v>35105</v>
      </c>
      <c r="E402" s="5">
        <v>33133</v>
      </c>
      <c r="F402" s="5">
        <v>68238</v>
      </c>
    </row>
    <row r="403" spans="1:6" x14ac:dyDescent="0.25">
      <c r="A403" s="10">
        <v>43224</v>
      </c>
      <c r="B403" s="2" t="s">
        <v>101</v>
      </c>
      <c r="C403" s="2" t="s">
        <v>104</v>
      </c>
      <c r="D403" s="5">
        <v>7862</v>
      </c>
      <c r="E403" s="5">
        <v>5430</v>
      </c>
      <c r="F403" s="5">
        <v>13292</v>
      </c>
    </row>
    <row r="404" spans="1:6" x14ac:dyDescent="0.25">
      <c r="A404" s="10">
        <v>43225</v>
      </c>
      <c r="B404" s="2" t="s">
        <v>101</v>
      </c>
      <c r="C404" s="2" t="s">
        <v>105</v>
      </c>
      <c r="D404" s="5">
        <v>1632</v>
      </c>
      <c r="E404" s="5">
        <v>766</v>
      </c>
      <c r="F404" s="5">
        <v>2398</v>
      </c>
    </row>
    <row r="405" spans="1:6" x14ac:dyDescent="0.25">
      <c r="A405" s="10">
        <v>43226</v>
      </c>
      <c r="B405" s="2" t="s">
        <v>101</v>
      </c>
      <c r="C405" s="2" t="s">
        <v>12</v>
      </c>
      <c r="D405" s="5">
        <v>274548</v>
      </c>
      <c r="E405" s="5">
        <v>219952</v>
      </c>
      <c r="F405" s="5">
        <v>494500</v>
      </c>
    </row>
    <row r="406" spans="1:6" x14ac:dyDescent="0.25">
      <c r="A406" s="10">
        <v>43227</v>
      </c>
      <c r="B406" s="2" t="s">
        <v>107</v>
      </c>
      <c r="C406" s="2" t="s">
        <v>101</v>
      </c>
      <c r="D406" s="5">
        <v>128</v>
      </c>
      <c r="E406" s="5">
        <v>0</v>
      </c>
      <c r="F406" s="5">
        <v>128</v>
      </c>
    </row>
    <row r="407" spans="1:6" x14ac:dyDescent="0.25">
      <c r="A407" s="10">
        <v>43228</v>
      </c>
      <c r="B407" s="2" t="s">
        <v>108</v>
      </c>
      <c r="C407" s="2" t="s">
        <v>101</v>
      </c>
      <c r="D407" s="5">
        <v>180</v>
      </c>
      <c r="E407" s="5">
        <v>185</v>
      </c>
      <c r="F407" s="5">
        <v>365</v>
      </c>
    </row>
    <row r="408" spans="1:6" x14ac:dyDescent="0.25">
      <c r="A408" s="10">
        <v>43229</v>
      </c>
      <c r="B408" s="2" t="s">
        <v>110</v>
      </c>
      <c r="C408" s="2" t="s">
        <v>101</v>
      </c>
      <c r="D408" s="5">
        <v>33794</v>
      </c>
      <c r="E408" s="5">
        <v>11489</v>
      </c>
      <c r="F408" s="5">
        <v>45283</v>
      </c>
    </row>
    <row r="409" spans="1:6" x14ac:dyDescent="0.25">
      <c r="A409" s="10">
        <v>43230</v>
      </c>
      <c r="B409" s="2" t="s">
        <v>111</v>
      </c>
      <c r="C409" s="2" t="s">
        <v>101</v>
      </c>
      <c r="D409" s="5">
        <v>0</v>
      </c>
      <c r="E409" s="5">
        <v>0</v>
      </c>
      <c r="F409" s="5">
        <v>0</v>
      </c>
    </row>
    <row r="410" spans="1:6" x14ac:dyDescent="0.25">
      <c r="A410" s="10">
        <v>43231</v>
      </c>
      <c r="B410" s="2" t="s">
        <v>112</v>
      </c>
      <c r="C410" s="2" t="s">
        <v>101</v>
      </c>
      <c r="D410" s="5">
        <v>5425</v>
      </c>
      <c r="E410" s="5">
        <v>2089</v>
      </c>
      <c r="F410" s="5">
        <v>7514</v>
      </c>
    </row>
    <row r="411" spans="1:6" x14ac:dyDescent="0.25">
      <c r="A411" s="10">
        <v>43232</v>
      </c>
      <c r="B411" s="2" t="s">
        <v>113</v>
      </c>
      <c r="C411" s="2" t="s">
        <v>101</v>
      </c>
      <c r="D411" s="5">
        <v>108</v>
      </c>
      <c r="E411" s="5">
        <v>480</v>
      </c>
      <c r="F411" s="5">
        <v>588</v>
      </c>
    </row>
    <row r="412" spans="1:6" x14ac:dyDescent="0.25">
      <c r="A412" s="10">
        <v>43233</v>
      </c>
      <c r="B412" s="2" t="s">
        <v>97</v>
      </c>
      <c r="C412" s="2" t="s">
        <v>101</v>
      </c>
      <c r="D412" s="5">
        <v>314183</v>
      </c>
      <c r="E412" s="5">
        <v>234195</v>
      </c>
      <c r="F412" s="5">
        <v>548378</v>
      </c>
    </row>
    <row r="413" spans="1:6" x14ac:dyDescent="0.25">
      <c r="A413" s="10">
        <v>43191</v>
      </c>
      <c r="B413" s="2" t="s">
        <v>99</v>
      </c>
      <c r="C413" s="2" t="s">
        <v>100</v>
      </c>
      <c r="D413" s="5">
        <v>224801</v>
      </c>
      <c r="E413" s="5">
        <v>189326</v>
      </c>
      <c r="F413" s="5">
        <v>414127</v>
      </c>
    </row>
    <row r="414" spans="1:6" x14ac:dyDescent="0.25">
      <c r="A414" s="10">
        <v>43192</v>
      </c>
      <c r="B414" s="2" t="s">
        <v>101</v>
      </c>
      <c r="C414" s="2" t="s">
        <v>102</v>
      </c>
      <c r="D414" s="5">
        <v>153654</v>
      </c>
      <c r="E414" s="5">
        <v>87267</v>
      </c>
      <c r="F414" s="5">
        <v>240921</v>
      </c>
    </row>
    <row r="415" spans="1:6" x14ac:dyDescent="0.25">
      <c r="A415" s="10">
        <v>43193</v>
      </c>
      <c r="B415" s="2" t="s">
        <v>101</v>
      </c>
      <c r="C415" s="2" t="s">
        <v>103</v>
      </c>
      <c r="D415" s="5">
        <v>64181</v>
      </c>
      <c r="E415" s="5">
        <v>41500</v>
      </c>
      <c r="F415" s="5">
        <v>105681</v>
      </c>
    </row>
    <row r="416" spans="1:6" x14ac:dyDescent="0.25">
      <c r="A416" s="10">
        <v>43194</v>
      </c>
      <c r="B416" s="2" t="s">
        <v>101</v>
      </c>
      <c r="C416" s="2" t="s">
        <v>104</v>
      </c>
      <c r="D416" s="5">
        <v>14919</v>
      </c>
      <c r="E416" s="5">
        <v>6038</v>
      </c>
      <c r="F416" s="5">
        <v>20957</v>
      </c>
    </row>
    <row r="417" spans="1:6" x14ac:dyDescent="0.25">
      <c r="A417" s="10">
        <v>43195</v>
      </c>
      <c r="B417" s="2" t="s">
        <v>101</v>
      </c>
      <c r="C417" s="2" t="s">
        <v>105</v>
      </c>
      <c r="D417" s="5">
        <v>1955</v>
      </c>
      <c r="E417" s="5">
        <v>920</v>
      </c>
      <c r="F417" s="5">
        <v>2875</v>
      </c>
    </row>
    <row r="418" spans="1:6" x14ac:dyDescent="0.25">
      <c r="A418" s="10">
        <v>43196</v>
      </c>
      <c r="B418" s="2" t="s">
        <v>101</v>
      </c>
      <c r="C418" s="2" t="s">
        <v>12</v>
      </c>
      <c r="D418" s="5">
        <v>459510</v>
      </c>
      <c r="E418" s="5">
        <v>325051</v>
      </c>
      <c r="F418" s="5">
        <v>784561</v>
      </c>
    </row>
    <row r="419" spans="1:6" x14ac:dyDescent="0.25">
      <c r="A419" s="10">
        <v>43197</v>
      </c>
      <c r="B419" s="2" t="s">
        <v>107</v>
      </c>
      <c r="C419" s="2" t="s">
        <v>101</v>
      </c>
      <c r="D419" s="5">
        <v>169</v>
      </c>
      <c r="E419" s="5">
        <v>11</v>
      </c>
      <c r="F419" s="5">
        <v>180</v>
      </c>
    </row>
    <row r="420" spans="1:6" x14ac:dyDescent="0.25">
      <c r="A420" s="10">
        <v>43198</v>
      </c>
      <c r="B420" s="2" t="s">
        <v>108</v>
      </c>
      <c r="C420" s="2" t="s">
        <v>101</v>
      </c>
      <c r="D420" s="5">
        <v>527</v>
      </c>
      <c r="E420" s="5">
        <v>1118</v>
      </c>
      <c r="F420" s="5">
        <v>1645</v>
      </c>
    </row>
    <row r="421" spans="1:6" x14ac:dyDescent="0.25">
      <c r="A421" s="10">
        <v>43199</v>
      </c>
      <c r="B421" s="2" t="s">
        <v>110</v>
      </c>
      <c r="C421" s="2" t="s">
        <v>101</v>
      </c>
      <c r="D421" s="5">
        <v>51210</v>
      </c>
      <c r="E421" s="5">
        <v>19991</v>
      </c>
      <c r="F421" s="5">
        <v>71201</v>
      </c>
    </row>
    <row r="422" spans="1:6" x14ac:dyDescent="0.25">
      <c r="A422" s="10">
        <v>43200</v>
      </c>
      <c r="B422" s="2" t="s">
        <v>111</v>
      </c>
      <c r="C422" s="2" t="s">
        <v>101</v>
      </c>
      <c r="D422" s="5">
        <v>15656</v>
      </c>
      <c r="E422" s="5">
        <v>2083</v>
      </c>
      <c r="F422" s="5">
        <v>17739</v>
      </c>
    </row>
    <row r="423" spans="1:6" x14ac:dyDescent="0.25">
      <c r="A423" s="10">
        <v>43201</v>
      </c>
      <c r="B423" s="2" t="s">
        <v>112</v>
      </c>
      <c r="C423" s="2" t="s">
        <v>101</v>
      </c>
      <c r="D423" s="5">
        <v>9412</v>
      </c>
      <c r="E423" s="5">
        <v>2721</v>
      </c>
      <c r="F423" s="5">
        <v>12133</v>
      </c>
    </row>
    <row r="424" spans="1:6" x14ac:dyDescent="0.25">
      <c r="A424" s="10">
        <v>43202</v>
      </c>
      <c r="B424" s="2" t="s">
        <v>113</v>
      </c>
      <c r="C424" s="2" t="s">
        <v>101</v>
      </c>
      <c r="D424" s="5">
        <v>155</v>
      </c>
      <c r="E424" s="5">
        <v>700</v>
      </c>
      <c r="F424" s="5">
        <v>855</v>
      </c>
    </row>
    <row r="425" spans="1:6" x14ac:dyDescent="0.25">
      <c r="A425" s="10">
        <v>43203</v>
      </c>
      <c r="B425" s="2" t="s">
        <v>97</v>
      </c>
      <c r="C425" s="2" t="s">
        <v>101</v>
      </c>
      <c r="D425" s="5">
        <v>536639</v>
      </c>
      <c r="E425" s="5">
        <v>351675</v>
      </c>
      <c r="F425" s="5">
        <v>888314</v>
      </c>
    </row>
    <row r="426" spans="1:6" x14ac:dyDescent="0.25">
      <c r="A426" s="10">
        <v>43160</v>
      </c>
      <c r="B426" s="2" t="s">
        <v>99</v>
      </c>
      <c r="C426" s="2" t="s">
        <v>100</v>
      </c>
      <c r="D426" s="5">
        <v>211611</v>
      </c>
      <c r="E426" s="5">
        <v>175770</v>
      </c>
      <c r="F426" s="5">
        <v>387381</v>
      </c>
    </row>
    <row r="427" spans="1:6" x14ac:dyDescent="0.25">
      <c r="A427" s="10">
        <v>43161</v>
      </c>
      <c r="B427" s="2" t="s">
        <v>101</v>
      </c>
      <c r="C427" s="2" t="s">
        <v>102</v>
      </c>
      <c r="D427" s="5">
        <v>142145</v>
      </c>
      <c r="E427" s="5">
        <v>82439</v>
      </c>
      <c r="F427" s="5">
        <v>224584</v>
      </c>
    </row>
    <row r="428" spans="1:6" x14ac:dyDescent="0.25">
      <c r="A428" s="10">
        <v>43162</v>
      </c>
      <c r="B428" s="2" t="s">
        <v>101</v>
      </c>
      <c r="C428" s="2" t="s">
        <v>103</v>
      </c>
      <c r="D428" s="5">
        <v>58377</v>
      </c>
      <c r="E428" s="5">
        <v>46325</v>
      </c>
      <c r="F428" s="5">
        <v>104702</v>
      </c>
    </row>
    <row r="429" spans="1:6" x14ac:dyDescent="0.25">
      <c r="A429" s="10">
        <v>43163</v>
      </c>
      <c r="B429" s="2" t="s">
        <v>101</v>
      </c>
      <c r="C429" s="2" t="s">
        <v>104</v>
      </c>
      <c r="D429" s="5">
        <v>11852</v>
      </c>
      <c r="E429" s="5">
        <v>7444</v>
      </c>
      <c r="F429" s="5">
        <v>19296</v>
      </c>
    </row>
    <row r="430" spans="1:6" x14ac:dyDescent="0.25">
      <c r="A430" s="10">
        <v>43164</v>
      </c>
      <c r="B430" s="2" t="s">
        <v>101</v>
      </c>
      <c r="C430" s="2" t="s">
        <v>105</v>
      </c>
      <c r="D430" s="5">
        <v>2103</v>
      </c>
      <c r="E430" s="5">
        <v>1017</v>
      </c>
      <c r="F430" s="5">
        <v>3120</v>
      </c>
    </row>
    <row r="431" spans="1:6" x14ac:dyDescent="0.25">
      <c r="A431" s="10">
        <v>43165</v>
      </c>
      <c r="B431" s="2" t="s">
        <v>101</v>
      </c>
      <c r="C431" s="2" t="s">
        <v>12</v>
      </c>
      <c r="D431" s="5">
        <v>426088</v>
      </c>
      <c r="E431" s="5">
        <v>312995</v>
      </c>
      <c r="F431" s="5">
        <v>739083</v>
      </c>
    </row>
    <row r="432" spans="1:6" x14ac:dyDescent="0.25">
      <c r="A432" s="10">
        <v>43166</v>
      </c>
      <c r="B432" s="2" t="s">
        <v>107</v>
      </c>
      <c r="C432" s="2" t="s">
        <v>101</v>
      </c>
      <c r="D432" s="5">
        <v>284</v>
      </c>
      <c r="E432" s="5">
        <v>136</v>
      </c>
      <c r="F432" s="5">
        <v>420</v>
      </c>
    </row>
    <row r="433" spans="1:6" x14ac:dyDescent="0.25">
      <c r="A433" s="10">
        <v>43167</v>
      </c>
      <c r="B433" s="2" t="s">
        <v>108</v>
      </c>
      <c r="C433" s="2" t="s">
        <v>101</v>
      </c>
      <c r="D433" s="5">
        <v>639</v>
      </c>
      <c r="E433" s="5">
        <v>1149</v>
      </c>
      <c r="F433" s="5">
        <v>1788</v>
      </c>
    </row>
    <row r="434" spans="1:6" x14ac:dyDescent="0.25">
      <c r="A434" s="10">
        <v>43168</v>
      </c>
      <c r="B434" s="2" t="s">
        <v>110</v>
      </c>
      <c r="C434" s="2" t="s">
        <v>101</v>
      </c>
      <c r="D434" s="5">
        <v>42875</v>
      </c>
      <c r="E434" s="5">
        <v>17654</v>
      </c>
      <c r="F434" s="5">
        <v>60529</v>
      </c>
    </row>
    <row r="435" spans="1:6" x14ac:dyDescent="0.25">
      <c r="A435" s="10">
        <v>43169</v>
      </c>
      <c r="B435" s="2" t="s">
        <v>111</v>
      </c>
      <c r="C435" s="2" t="s">
        <v>101</v>
      </c>
      <c r="D435" s="5">
        <v>14744</v>
      </c>
      <c r="E435" s="5">
        <v>2185</v>
      </c>
      <c r="F435" s="5">
        <v>16929</v>
      </c>
    </row>
    <row r="436" spans="1:6" x14ac:dyDescent="0.25">
      <c r="A436" s="10">
        <v>43170</v>
      </c>
      <c r="B436" s="2" t="s">
        <v>112</v>
      </c>
      <c r="C436" s="2" t="s">
        <v>101</v>
      </c>
      <c r="D436" s="5">
        <v>9293</v>
      </c>
      <c r="E436" s="5">
        <v>2692</v>
      </c>
      <c r="F436" s="5">
        <v>11985</v>
      </c>
    </row>
    <row r="437" spans="1:6" x14ac:dyDescent="0.25">
      <c r="A437" s="10">
        <v>43171</v>
      </c>
      <c r="B437" s="2" t="s">
        <v>113</v>
      </c>
      <c r="C437" s="2" t="s">
        <v>101</v>
      </c>
      <c r="D437" s="5">
        <v>60</v>
      </c>
      <c r="E437" s="5">
        <v>549</v>
      </c>
      <c r="F437" s="5">
        <v>609</v>
      </c>
    </row>
    <row r="438" spans="1:6" x14ac:dyDescent="0.25">
      <c r="A438" s="10">
        <v>43172</v>
      </c>
      <c r="B438" s="2" t="s">
        <v>97</v>
      </c>
      <c r="C438" s="2" t="s">
        <v>101</v>
      </c>
      <c r="D438" s="5">
        <v>493983</v>
      </c>
      <c r="E438" s="5">
        <v>337360</v>
      </c>
      <c r="F438" s="5">
        <v>831343</v>
      </c>
    </row>
    <row r="439" spans="1:6" x14ac:dyDescent="0.25">
      <c r="A439" s="10">
        <v>43132</v>
      </c>
      <c r="B439" s="2" t="s">
        <v>99</v>
      </c>
      <c r="C439" s="2" t="s">
        <v>100</v>
      </c>
      <c r="D439" s="5">
        <v>160339</v>
      </c>
      <c r="E439" s="5">
        <v>153012</v>
      </c>
      <c r="F439" s="5">
        <v>313351</v>
      </c>
    </row>
    <row r="440" spans="1:6" x14ac:dyDescent="0.25">
      <c r="A440" s="10">
        <v>43133</v>
      </c>
      <c r="B440" s="2" t="s">
        <v>101</v>
      </c>
      <c r="C440" s="2" t="s">
        <v>102</v>
      </c>
      <c r="D440" s="5">
        <v>110746</v>
      </c>
      <c r="E440" s="5">
        <v>73720</v>
      </c>
      <c r="F440" s="5">
        <v>184466</v>
      </c>
    </row>
    <row r="441" spans="1:6" x14ac:dyDescent="0.25">
      <c r="A441" s="10">
        <v>43134</v>
      </c>
      <c r="B441" s="2" t="s">
        <v>101</v>
      </c>
      <c r="C441" s="2" t="s">
        <v>103</v>
      </c>
      <c r="D441" s="5">
        <v>40780</v>
      </c>
      <c r="E441" s="5">
        <v>34625</v>
      </c>
      <c r="F441" s="5">
        <v>75405</v>
      </c>
    </row>
    <row r="442" spans="1:6" x14ac:dyDescent="0.25">
      <c r="A442" s="10">
        <v>43135</v>
      </c>
      <c r="B442" s="2" t="s">
        <v>101</v>
      </c>
      <c r="C442" s="2" t="s">
        <v>104</v>
      </c>
      <c r="D442" s="5">
        <v>10159</v>
      </c>
      <c r="E442" s="5">
        <v>6535</v>
      </c>
      <c r="F442" s="5">
        <v>16694</v>
      </c>
    </row>
    <row r="443" spans="1:6" x14ac:dyDescent="0.25">
      <c r="A443" s="10">
        <v>43136</v>
      </c>
      <c r="B443" s="2" t="s">
        <v>101</v>
      </c>
      <c r="C443" s="2" t="s">
        <v>105</v>
      </c>
      <c r="D443" s="5">
        <v>1897</v>
      </c>
      <c r="E443" s="5">
        <v>1016</v>
      </c>
      <c r="F443" s="5">
        <v>2913</v>
      </c>
    </row>
    <row r="444" spans="1:6" x14ac:dyDescent="0.25">
      <c r="A444" s="10">
        <v>43137</v>
      </c>
      <c r="B444" s="2" t="s">
        <v>101</v>
      </c>
      <c r="C444" s="2" t="s">
        <v>12</v>
      </c>
      <c r="D444" s="5">
        <v>323921</v>
      </c>
      <c r="E444" s="5">
        <v>268908</v>
      </c>
      <c r="F444" s="5">
        <v>592829</v>
      </c>
    </row>
    <row r="445" spans="1:6" x14ac:dyDescent="0.25">
      <c r="A445" s="10">
        <v>43138</v>
      </c>
      <c r="B445" s="2" t="s">
        <v>107</v>
      </c>
      <c r="C445" s="2" t="s">
        <v>101</v>
      </c>
      <c r="D445" s="5">
        <v>174</v>
      </c>
      <c r="E445" s="5">
        <v>120</v>
      </c>
      <c r="F445" s="5">
        <v>294</v>
      </c>
    </row>
    <row r="446" spans="1:6" x14ac:dyDescent="0.25">
      <c r="A446" s="10">
        <v>43139</v>
      </c>
      <c r="B446" s="2" t="s">
        <v>108</v>
      </c>
      <c r="C446" s="2" t="s">
        <v>101</v>
      </c>
      <c r="D446" s="5">
        <v>196</v>
      </c>
      <c r="E446" s="5">
        <v>707</v>
      </c>
      <c r="F446" s="5">
        <v>903</v>
      </c>
    </row>
    <row r="447" spans="1:6" x14ac:dyDescent="0.25">
      <c r="A447" s="10">
        <v>43140</v>
      </c>
      <c r="B447" s="2" t="s">
        <v>110</v>
      </c>
      <c r="C447" s="2" t="s">
        <v>101</v>
      </c>
      <c r="D447" s="5">
        <v>33798</v>
      </c>
      <c r="E447" s="5">
        <v>16311</v>
      </c>
      <c r="F447" s="5">
        <v>50109</v>
      </c>
    </row>
    <row r="448" spans="1:6" x14ac:dyDescent="0.25">
      <c r="A448" s="10">
        <v>43141</v>
      </c>
      <c r="B448" s="2" t="s">
        <v>111</v>
      </c>
      <c r="C448" s="2" t="s">
        <v>101</v>
      </c>
      <c r="D448" s="5">
        <v>10513</v>
      </c>
      <c r="E448" s="5">
        <v>2395</v>
      </c>
      <c r="F448" s="5">
        <v>12908</v>
      </c>
    </row>
    <row r="449" spans="1:6" x14ac:dyDescent="0.25">
      <c r="A449" s="10">
        <v>43142</v>
      </c>
      <c r="B449" s="2" t="s">
        <v>112</v>
      </c>
      <c r="C449" s="2" t="s">
        <v>101</v>
      </c>
      <c r="D449" s="5">
        <v>7528</v>
      </c>
      <c r="E449" s="5">
        <v>2643</v>
      </c>
      <c r="F449" s="5">
        <v>10171</v>
      </c>
    </row>
    <row r="450" spans="1:6" x14ac:dyDescent="0.25">
      <c r="A450" s="10">
        <v>43143</v>
      </c>
      <c r="B450" s="2" t="s">
        <v>113</v>
      </c>
      <c r="C450" s="2" t="s">
        <v>101</v>
      </c>
      <c r="D450" s="5">
        <v>115</v>
      </c>
      <c r="E450" s="5">
        <v>431</v>
      </c>
      <c r="F450" s="5">
        <v>546</v>
      </c>
    </row>
    <row r="451" spans="1:6" x14ac:dyDescent="0.25">
      <c r="A451" s="10">
        <v>43144</v>
      </c>
      <c r="B451" s="2" t="s">
        <v>97</v>
      </c>
      <c r="C451" s="2" t="s">
        <v>101</v>
      </c>
      <c r="D451" s="5">
        <v>376245</v>
      </c>
      <c r="E451" s="5">
        <v>291515</v>
      </c>
      <c r="F451" s="5">
        <v>667760</v>
      </c>
    </row>
    <row r="452" spans="1:6" x14ac:dyDescent="0.25">
      <c r="A452" s="10">
        <v>43101</v>
      </c>
      <c r="B452" s="2" t="s">
        <v>99</v>
      </c>
      <c r="C452" s="2" t="s">
        <v>100</v>
      </c>
      <c r="D452" s="5">
        <v>177232</v>
      </c>
      <c r="E452" s="5">
        <v>167208</v>
      </c>
      <c r="F452" s="5">
        <v>344440</v>
      </c>
    </row>
    <row r="453" spans="1:6" x14ac:dyDescent="0.25">
      <c r="A453" s="10">
        <v>43102</v>
      </c>
      <c r="B453" s="2" t="s">
        <v>101</v>
      </c>
      <c r="C453" s="2" t="s">
        <v>102</v>
      </c>
      <c r="D453" s="5">
        <v>113065</v>
      </c>
      <c r="E453" s="5">
        <v>70707</v>
      </c>
      <c r="F453" s="5">
        <v>183772</v>
      </c>
    </row>
    <row r="454" spans="1:6" x14ac:dyDescent="0.25">
      <c r="A454" s="10">
        <v>43103</v>
      </c>
      <c r="B454" s="2" t="s">
        <v>101</v>
      </c>
      <c r="C454" s="2" t="s">
        <v>103</v>
      </c>
      <c r="D454" s="5">
        <v>36037</v>
      </c>
      <c r="E454" s="5">
        <v>35755</v>
      </c>
      <c r="F454" s="5">
        <v>71792</v>
      </c>
    </row>
    <row r="455" spans="1:6" x14ac:dyDescent="0.25">
      <c r="A455" s="10">
        <v>43104</v>
      </c>
      <c r="B455" s="2" t="s">
        <v>101</v>
      </c>
      <c r="C455" s="2" t="s">
        <v>104</v>
      </c>
      <c r="D455" s="5">
        <v>10297</v>
      </c>
      <c r="E455" s="5">
        <v>7004</v>
      </c>
      <c r="F455" s="5">
        <v>17301</v>
      </c>
    </row>
    <row r="456" spans="1:6" x14ac:dyDescent="0.25">
      <c r="A456" s="10">
        <v>43105</v>
      </c>
      <c r="B456" s="2" t="s">
        <v>101</v>
      </c>
      <c r="C456" s="2" t="s">
        <v>105</v>
      </c>
      <c r="D456" s="5">
        <v>1477</v>
      </c>
      <c r="E456" s="5">
        <v>1088</v>
      </c>
      <c r="F456" s="5">
        <v>2565</v>
      </c>
    </row>
    <row r="457" spans="1:6" x14ac:dyDescent="0.25">
      <c r="A457" s="10">
        <v>43106</v>
      </c>
      <c r="B457" s="2" t="s">
        <v>101</v>
      </c>
      <c r="C457" s="2" t="s">
        <v>12</v>
      </c>
      <c r="D457" s="5">
        <v>338108</v>
      </c>
      <c r="E457" s="5">
        <v>281762</v>
      </c>
      <c r="F457" s="5">
        <v>619870</v>
      </c>
    </row>
    <row r="458" spans="1:6" x14ac:dyDescent="0.25">
      <c r="A458" s="10">
        <v>43107</v>
      </c>
      <c r="B458" s="2" t="s">
        <v>107</v>
      </c>
      <c r="C458" s="2" t="s">
        <v>101</v>
      </c>
      <c r="D458" s="5">
        <v>213</v>
      </c>
      <c r="E458" s="5">
        <v>123</v>
      </c>
      <c r="F458" s="5">
        <v>336</v>
      </c>
    </row>
    <row r="459" spans="1:6" x14ac:dyDescent="0.25">
      <c r="A459" s="10">
        <v>43108</v>
      </c>
      <c r="B459" s="2" t="s">
        <v>108</v>
      </c>
      <c r="C459" s="2" t="s">
        <v>101</v>
      </c>
      <c r="D459" s="5">
        <v>350</v>
      </c>
      <c r="E459" s="5">
        <v>897</v>
      </c>
      <c r="F459" s="5">
        <v>1247</v>
      </c>
    </row>
    <row r="460" spans="1:6" x14ac:dyDescent="0.25">
      <c r="A460" s="10">
        <v>43109</v>
      </c>
      <c r="B460" s="2" t="s">
        <v>110</v>
      </c>
      <c r="C460" s="2" t="s">
        <v>101</v>
      </c>
      <c r="D460" s="5">
        <v>32475</v>
      </c>
      <c r="E460" s="5">
        <v>14923</v>
      </c>
      <c r="F460" s="5">
        <v>47398</v>
      </c>
    </row>
    <row r="461" spans="1:6" x14ac:dyDescent="0.25">
      <c r="A461" s="10">
        <v>43110</v>
      </c>
      <c r="B461" s="2" t="s">
        <v>111</v>
      </c>
      <c r="C461" s="2" t="s">
        <v>101</v>
      </c>
      <c r="D461" s="5">
        <v>13803</v>
      </c>
      <c r="E461" s="5">
        <v>4009</v>
      </c>
      <c r="F461" s="5">
        <v>17812</v>
      </c>
    </row>
    <row r="462" spans="1:6" x14ac:dyDescent="0.25">
      <c r="A462" s="10">
        <v>43111</v>
      </c>
      <c r="B462" s="2" t="s">
        <v>112</v>
      </c>
      <c r="C462" s="2" t="s">
        <v>101</v>
      </c>
      <c r="D462" s="5">
        <v>7822</v>
      </c>
      <c r="E462" s="5">
        <v>2713</v>
      </c>
      <c r="F462" s="5">
        <v>10535</v>
      </c>
    </row>
    <row r="463" spans="1:6" x14ac:dyDescent="0.25">
      <c r="A463" s="10">
        <v>43112</v>
      </c>
      <c r="B463" s="2" t="s">
        <v>113</v>
      </c>
      <c r="C463" s="2" t="s">
        <v>101</v>
      </c>
      <c r="D463" s="5">
        <v>72</v>
      </c>
      <c r="E463" s="5">
        <v>560</v>
      </c>
      <c r="F463" s="5">
        <v>632</v>
      </c>
    </row>
    <row r="464" spans="1:6" x14ac:dyDescent="0.25">
      <c r="A464" s="10">
        <v>43113</v>
      </c>
      <c r="B464" s="2" t="s">
        <v>97</v>
      </c>
      <c r="C464" s="2" t="s">
        <v>101</v>
      </c>
      <c r="D464" s="5">
        <v>392843</v>
      </c>
      <c r="E464" s="5">
        <v>304987</v>
      </c>
      <c r="F464" s="5">
        <v>697830</v>
      </c>
    </row>
    <row r="465" spans="1:6" x14ac:dyDescent="0.25">
      <c r="A465" s="10">
        <v>43070</v>
      </c>
      <c r="B465" s="2" t="s">
        <v>99</v>
      </c>
      <c r="C465" s="2" t="s">
        <v>100</v>
      </c>
      <c r="D465" s="5">
        <v>170000</v>
      </c>
      <c r="E465" s="5">
        <v>174065</v>
      </c>
      <c r="F465" s="5">
        <v>344065</v>
      </c>
    </row>
    <row r="466" spans="1:6" x14ac:dyDescent="0.25">
      <c r="A466" s="10">
        <v>43071</v>
      </c>
      <c r="B466" s="2" t="s">
        <v>101</v>
      </c>
      <c r="C466" s="2" t="s">
        <v>102</v>
      </c>
      <c r="D466" s="5">
        <v>113803</v>
      </c>
      <c r="E466" s="5">
        <v>77309</v>
      </c>
      <c r="F466" s="5">
        <v>191112</v>
      </c>
    </row>
    <row r="467" spans="1:6" x14ac:dyDescent="0.25">
      <c r="A467" s="10">
        <v>43072</v>
      </c>
      <c r="B467" s="2" t="s">
        <v>101</v>
      </c>
      <c r="C467" s="2" t="s">
        <v>103</v>
      </c>
      <c r="D467" s="5">
        <v>37416</v>
      </c>
      <c r="E467" s="5">
        <v>41424</v>
      </c>
      <c r="F467" s="5">
        <v>78840</v>
      </c>
    </row>
    <row r="468" spans="1:6" x14ac:dyDescent="0.25">
      <c r="A468" s="10">
        <v>43073</v>
      </c>
      <c r="B468" s="2" t="s">
        <v>101</v>
      </c>
      <c r="C468" s="2" t="s">
        <v>104</v>
      </c>
      <c r="D468" s="5">
        <v>10497</v>
      </c>
      <c r="E468" s="5">
        <v>7666</v>
      </c>
      <c r="F468" s="5">
        <v>18163</v>
      </c>
    </row>
    <row r="469" spans="1:6" x14ac:dyDescent="0.25">
      <c r="A469" s="10">
        <v>43074</v>
      </c>
      <c r="B469" s="2" t="s">
        <v>101</v>
      </c>
      <c r="C469" s="2" t="s">
        <v>105</v>
      </c>
      <c r="D469" s="5">
        <v>2142</v>
      </c>
      <c r="E469" s="5">
        <v>1070</v>
      </c>
      <c r="F469" s="5">
        <v>3212</v>
      </c>
    </row>
    <row r="470" spans="1:6" x14ac:dyDescent="0.25">
      <c r="A470" s="10">
        <v>43075</v>
      </c>
      <c r="B470" s="2" t="s">
        <v>101</v>
      </c>
      <c r="C470" s="2" t="s">
        <v>12</v>
      </c>
      <c r="D470" s="5">
        <v>333858</v>
      </c>
      <c r="E470" s="5">
        <v>301534</v>
      </c>
      <c r="F470" s="5">
        <v>635392</v>
      </c>
    </row>
    <row r="471" spans="1:6" x14ac:dyDescent="0.25">
      <c r="A471" s="10">
        <v>43076</v>
      </c>
      <c r="B471" s="2" t="s">
        <v>107</v>
      </c>
      <c r="C471" s="2" t="s">
        <v>101</v>
      </c>
      <c r="D471" s="5">
        <v>111</v>
      </c>
      <c r="E471" s="5">
        <v>120</v>
      </c>
      <c r="F471" s="5">
        <v>231</v>
      </c>
    </row>
    <row r="472" spans="1:6" x14ac:dyDescent="0.25">
      <c r="A472" s="10">
        <v>43077</v>
      </c>
      <c r="B472" s="2" t="s">
        <v>108</v>
      </c>
      <c r="C472" s="2" t="s">
        <v>101</v>
      </c>
      <c r="D472" s="5">
        <v>168</v>
      </c>
      <c r="E472" s="5">
        <v>736</v>
      </c>
      <c r="F472" s="5">
        <v>904</v>
      </c>
    </row>
    <row r="473" spans="1:6" x14ac:dyDescent="0.25">
      <c r="A473" s="10">
        <v>43078</v>
      </c>
      <c r="B473" s="2" t="s">
        <v>110</v>
      </c>
      <c r="C473" s="2" t="s">
        <v>101</v>
      </c>
      <c r="D473" s="5">
        <v>35366</v>
      </c>
      <c r="E473" s="5">
        <v>16475</v>
      </c>
      <c r="F473" s="5">
        <v>51841</v>
      </c>
    </row>
    <row r="474" spans="1:6" x14ac:dyDescent="0.25">
      <c r="A474" s="10">
        <v>43079</v>
      </c>
      <c r="B474" s="2" t="s">
        <v>111</v>
      </c>
      <c r="C474" s="2" t="s">
        <v>101</v>
      </c>
      <c r="D474" s="5">
        <v>12113</v>
      </c>
      <c r="E474" s="5">
        <v>3335</v>
      </c>
      <c r="F474" s="5">
        <v>15448</v>
      </c>
    </row>
    <row r="475" spans="1:6" x14ac:dyDescent="0.25">
      <c r="A475" s="10">
        <v>43080</v>
      </c>
      <c r="B475" s="2" t="s">
        <v>112</v>
      </c>
      <c r="C475" s="2" t="s">
        <v>101</v>
      </c>
      <c r="D475" s="5">
        <v>7106</v>
      </c>
      <c r="E475" s="5">
        <v>2867</v>
      </c>
      <c r="F475" s="5">
        <v>9973</v>
      </c>
    </row>
    <row r="476" spans="1:6" x14ac:dyDescent="0.25">
      <c r="A476" s="10">
        <v>43081</v>
      </c>
      <c r="B476" s="2" t="s">
        <v>113</v>
      </c>
      <c r="C476" s="2" t="s">
        <v>101</v>
      </c>
      <c r="D476" s="5">
        <v>93</v>
      </c>
      <c r="E476" s="5">
        <v>457</v>
      </c>
      <c r="F476" s="5">
        <v>550</v>
      </c>
    </row>
    <row r="477" spans="1:6" x14ac:dyDescent="0.25">
      <c r="A477" s="10">
        <v>43082</v>
      </c>
      <c r="B477" s="2" t="s">
        <v>97</v>
      </c>
      <c r="C477" s="2" t="s">
        <v>101</v>
      </c>
      <c r="D477" s="5">
        <v>388815</v>
      </c>
      <c r="E477" s="5">
        <v>325524</v>
      </c>
      <c r="F477" s="5">
        <v>714339</v>
      </c>
    </row>
    <row r="478" spans="1:6" x14ac:dyDescent="0.25">
      <c r="A478" s="10">
        <v>43040</v>
      </c>
      <c r="B478" s="2" t="s">
        <v>99</v>
      </c>
      <c r="C478" s="2" t="s">
        <v>100</v>
      </c>
      <c r="D478" s="5">
        <v>159328</v>
      </c>
      <c r="E478" s="5">
        <v>165262</v>
      </c>
      <c r="F478" s="5">
        <v>324590</v>
      </c>
    </row>
    <row r="479" spans="1:6" x14ac:dyDescent="0.25">
      <c r="A479" s="10">
        <v>43041</v>
      </c>
      <c r="B479" s="2" t="s">
        <v>101</v>
      </c>
      <c r="C479" s="2" t="s">
        <v>102</v>
      </c>
      <c r="D479" s="5">
        <v>106383</v>
      </c>
      <c r="E479" s="5">
        <v>66824</v>
      </c>
      <c r="F479" s="5">
        <v>173207</v>
      </c>
    </row>
    <row r="480" spans="1:6" x14ac:dyDescent="0.25">
      <c r="A480" s="10">
        <v>43042</v>
      </c>
      <c r="B480" s="2" t="s">
        <v>101</v>
      </c>
      <c r="C480" s="2" t="s">
        <v>103</v>
      </c>
      <c r="D480" s="5">
        <v>39717</v>
      </c>
      <c r="E480" s="5">
        <v>38206</v>
      </c>
      <c r="F480" s="5">
        <v>77923</v>
      </c>
    </row>
    <row r="481" spans="1:6" x14ac:dyDescent="0.25">
      <c r="A481" s="10">
        <v>43043</v>
      </c>
      <c r="B481" s="2" t="s">
        <v>101</v>
      </c>
      <c r="C481" s="2" t="s">
        <v>104</v>
      </c>
      <c r="D481" s="5">
        <v>10025</v>
      </c>
      <c r="E481" s="5">
        <v>7858</v>
      </c>
      <c r="F481" s="5">
        <v>17883</v>
      </c>
    </row>
    <row r="482" spans="1:6" x14ac:dyDescent="0.25">
      <c r="A482" s="10">
        <v>43044</v>
      </c>
      <c r="B482" s="2" t="s">
        <v>101</v>
      </c>
      <c r="C482" s="2" t="s">
        <v>105</v>
      </c>
      <c r="D482" s="5">
        <v>1414</v>
      </c>
      <c r="E482" s="5">
        <v>1274</v>
      </c>
      <c r="F482" s="5">
        <v>2688</v>
      </c>
    </row>
    <row r="483" spans="1:6" x14ac:dyDescent="0.25">
      <c r="A483" s="10">
        <v>43045</v>
      </c>
      <c r="B483" s="2" t="s">
        <v>101</v>
      </c>
      <c r="C483" s="2" t="s">
        <v>12</v>
      </c>
      <c r="D483" s="5">
        <v>316867</v>
      </c>
      <c r="E483" s="5">
        <v>279424</v>
      </c>
      <c r="F483" s="5">
        <v>596291</v>
      </c>
    </row>
    <row r="484" spans="1:6" x14ac:dyDescent="0.25">
      <c r="A484" s="10">
        <v>43046</v>
      </c>
      <c r="B484" s="2" t="s">
        <v>107</v>
      </c>
      <c r="C484" s="2" t="s">
        <v>101</v>
      </c>
      <c r="D484" s="5">
        <v>74</v>
      </c>
      <c r="E484" s="5">
        <v>62</v>
      </c>
      <c r="F484" s="5">
        <v>136</v>
      </c>
    </row>
    <row r="485" spans="1:6" x14ac:dyDescent="0.25">
      <c r="A485" s="10">
        <v>43047</v>
      </c>
      <c r="B485" s="2" t="s">
        <v>108</v>
      </c>
      <c r="C485" s="2" t="s">
        <v>101</v>
      </c>
      <c r="D485" s="5">
        <v>185</v>
      </c>
      <c r="E485" s="5">
        <v>847</v>
      </c>
      <c r="F485" s="5">
        <v>1032</v>
      </c>
    </row>
    <row r="486" spans="1:6" x14ac:dyDescent="0.25">
      <c r="A486" s="10">
        <v>43048</v>
      </c>
      <c r="B486" s="2" t="s">
        <v>110</v>
      </c>
      <c r="C486" s="2" t="s">
        <v>101</v>
      </c>
      <c r="D486" s="5">
        <v>35650</v>
      </c>
      <c r="E486" s="5">
        <v>15413</v>
      </c>
      <c r="F486" s="5">
        <v>51063</v>
      </c>
    </row>
    <row r="487" spans="1:6" x14ac:dyDescent="0.25">
      <c r="A487" s="10">
        <v>43049</v>
      </c>
      <c r="B487" s="2" t="s">
        <v>111</v>
      </c>
      <c r="C487" s="2" t="s">
        <v>101</v>
      </c>
      <c r="D487" s="5">
        <v>9495</v>
      </c>
      <c r="E487" s="5">
        <v>2541</v>
      </c>
      <c r="F487" s="5">
        <v>12036</v>
      </c>
    </row>
    <row r="488" spans="1:6" x14ac:dyDescent="0.25">
      <c r="A488" s="10">
        <v>43050</v>
      </c>
      <c r="B488" s="2" t="s">
        <v>112</v>
      </c>
      <c r="C488" s="2" t="s">
        <v>101</v>
      </c>
      <c r="D488" s="5">
        <v>7605</v>
      </c>
      <c r="E488" s="5">
        <v>2933</v>
      </c>
      <c r="F488" s="5">
        <v>10538</v>
      </c>
    </row>
    <row r="489" spans="1:6" x14ac:dyDescent="0.25">
      <c r="A489" s="10">
        <v>43051</v>
      </c>
      <c r="B489" s="2" t="s">
        <v>113</v>
      </c>
      <c r="C489" s="2" t="s">
        <v>101</v>
      </c>
      <c r="D489" s="5">
        <v>70</v>
      </c>
      <c r="E489" s="5">
        <v>475</v>
      </c>
      <c r="F489" s="5">
        <v>545</v>
      </c>
    </row>
    <row r="490" spans="1:6" x14ac:dyDescent="0.25">
      <c r="A490" s="10">
        <v>43052</v>
      </c>
      <c r="B490" s="2" t="s">
        <v>97</v>
      </c>
      <c r="C490" s="2" t="s">
        <v>101</v>
      </c>
      <c r="D490" s="5">
        <v>369946</v>
      </c>
      <c r="E490" s="5">
        <v>301695</v>
      </c>
      <c r="F490" s="5">
        <v>671641</v>
      </c>
    </row>
    <row r="491" spans="1:6" x14ac:dyDescent="0.25">
      <c r="A491" s="10">
        <v>43009</v>
      </c>
      <c r="B491" s="2" t="s">
        <v>99</v>
      </c>
      <c r="C491" s="2" t="s">
        <v>100</v>
      </c>
      <c r="D491" s="5">
        <v>175719</v>
      </c>
      <c r="E491" s="5">
        <v>158359</v>
      </c>
      <c r="F491" s="5">
        <v>334078</v>
      </c>
    </row>
    <row r="492" spans="1:6" x14ac:dyDescent="0.25">
      <c r="A492" s="10">
        <v>43010</v>
      </c>
      <c r="B492" s="2" t="s">
        <v>101</v>
      </c>
      <c r="C492" s="2" t="s">
        <v>102</v>
      </c>
      <c r="D492" s="5">
        <v>122294</v>
      </c>
      <c r="E492" s="5">
        <v>74096</v>
      </c>
      <c r="F492" s="5">
        <v>196390</v>
      </c>
    </row>
    <row r="493" spans="1:6" x14ac:dyDescent="0.25">
      <c r="A493" s="10">
        <v>43011</v>
      </c>
      <c r="B493" s="2" t="s">
        <v>101</v>
      </c>
      <c r="C493" s="2" t="s">
        <v>103</v>
      </c>
      <c r="D493" s="5">
        <v>45827</v>
      </c>
      <c r="E493" s="5">
        <v>41078</v>
      </c>
      <c r="F493" s="5">
        <v>86905</v>
      </c>
    </row>
    <row r="494" spans="1:6" x14ac:dyDescent="0.25">
      <c r="A494" s="10">
        <v>43012</v>
      </c>
      <c r="B494" s="2" t="s">
        <v>101</v>
      </c>
      <c r="C494" s="2" t="s">
        <v>104</v>
      </c>
      <c r="D494" s="5">
        <v>11871</v>
      </c>
      <c r="E494" s="5">
        <v>7586</v>
      </c>
      <c r="F494" s="5">
        <v>19457</v>
      </c>
    </row>
    <row r="495" spans="1:6" x14ac:dyDescent="0.25">
      <c r="A495" s="10">
        <v>43013</v>
      </c>
      <c r="B495" s="2" t="s">
        <v>101</v>
      </c>
      <c r="C495" s="2" t="s">
        <v>105</v>
      </c>
      <c r="D495" s="5">
        <v>1979</v>
      </c>
      <c r="E495" s="5">
        <v>1132</v>
      </c>
      <c r="F495" s="5">
        <v>3111</v>
      </c>
    </row>
    <row r="496" spans="1:6" x14ac:dyDescent="0.25">
      <c r="A496" s="10">
        <v>43014</v>
      </c>
      <c r="B496" s="2" t="s">
        <v>101</v>
      </c>
      <c r="C496" s="2" t="s">
        <v>12</v>
      </c>
      <c r="D496" s="5">
        <v>357690</v>
      </c>
      <c r="E496" s="5">
        <v>282251</v>
      </c>
      <c r="F496" s="5">
        <v>639941</v>
      </c>
    </row>
    <row r="497" spans="1:6" x14ac:dyDescent="0.25">
      <c r="A497" s="10">
        <v>43015</v>
      </c>
      <c r="B497" s="2" t="s">
        <v>107</v>
      </c>
      <c r="C497" s="2" t="s">
        <v>101</v>
      </c>
      <c r="D497" s="5">
        <v>38</v>
      </c>
      <c r="E497" s="5">
        <v>92</v>
      </c>
      <c r="F497" s="5">
        <v>130</v>
      </c>
    </row>
    <row r="498" spans="1:6" x14ac:dyDescent="0.25">
      <c r="A498" s="10">
        <v>43016</v>
      </c>
      <c r="B498" s="2" t="s">
        <v>108</v>
      </c>
      <c r="C498" s="2" t="s">
        <v>101</v>
      </c>
      <c r="D498" s="5">
        <v>276</v>
      </c>
      <c r="E498" s="5">
        <v>678</v>
      </c>
      <c r="F498" s="5">
        <v>954</v>
      </c>
    </row>
    <row r="499" spans="1:6" x14ac:dyDescent="0.25">
      <c r="A499" s="10">
        <v>43017</v>
      </c>
      <c r="B499" s="2" t="s">
        <v>110</v>
      </c>
      <c r="C499" s="2" t="s">
        <v>101</v>
      </c>
      <c r="D499" s="5">
        <v>40408</v>
      </c>
      <c r="E499" s="5">
        <v>15606</v>
      </c>
      <c r="F499" s="5">
        <v>56014</v>
      </c>
    </row>
    <row r="500" spans="1:6" x14ac:dyDescent="0.25">
      <c r="A500" s="10">
        <v>43018</v>
      </c>
      <c r="B500" s="2" t="s">
        <v>111</v>
      </c>
      <c r="C500" s="2" t="s">
        <v>101</v>
      </c>
      <c r="D500" s="5">
        <v>10731</v>
      </c>
      <c r="E500" s="5">
        <v>2109</v>
      </c>
      <c r="F500" s="5">
        <v>12840</v>
      </c>
    </row>
    <row r="501" spans="1:6" x14ac:dyDescent="0.25">
      <c r="A501" s="10">
        <v>43019</v>
      </c>
      <c r="B501" s="2" t="s">
        <v>112</v>
      </c>
      <c r="C501" s="2" t="s">
        <v>101</v>
      </c>
      <c r="D501" s="5">
        <v>7931</v>
      </c>
      <c r="E501" s="5">
        <v>3273</v>
      </c>
      <c r="F501" s="5">
        <v>11204</v>
      </c>
    </row>
    <row r="502" spans="1:6" x14ac:dyDescent="0.25">
      <c r="A502" s="10">
        <v>43020</v>
      </c>
      <c r="B502" s="2" t="s">
        <v>113</v>
      </c>
      <c r="C502" s="2" t="s">
        <v>101</v>
      </c>
      <c r="D502" s="5">
        <v>108</v>
      </c>
      <c r="E502" s="5">
        <v>523</v>
      </c>
      <c r="F502" s="5">
        <v>631</v>
      </c>
    </row>
    <row r="503" spans="1:6" x14ac:dyDescent="0.25">
      <c r="A503" s="10">
        <v>43021</v>
      </c>
      <c r="B503" s="2" t="s">
        <v>97</v>
      </c>
      <c r="C503" s="2" t="s">
        <v>101</v>
      </c>
      <c r="D503" s="5">
        <v>417182</v>
      </c>
      <c r="E503" s="5">
        <v>304532</v>
      </c>
      <c r="F503" s="5">
        <v>721714</v>
      </c>
    </row>
    <row r="504" spans="1:6" x14ac:dyDescent="0.25">
      <c r="A504" s="10">
        <v>42979</v>
      </c>
      <c r="B504" s="2" t="s">
        <v>99</v>
      </c>
      <c r="C504" s="2" t="s">
        <v>100</v>
      </c>
      <c r="D504" s="5">
        <v>209529</v>
      </c>
      <c r="E504" s="5">
        <v>154099</v>
      </c>
      <c r="F504" s="5">
        <v>363628</v>
      </c>
    </row>
    <row r="505" spans="1:6" x14ac:dyDescent="0.25">
      <c r="A505" s="10">
        <v>42980</v>
      </c>
      <c r="B505" s="2" t="s">
        <v>101</v>
      </c>
      <c r="C505" s="2" t="s">
        <v>102</v>
      </c>
      <c r="D505" s="5">
        <v>143510</v>
      </c>
      <c r="E505" s="5">
        <v>63412</v>
      </c>
      <c r="F505" s="5">
        <v>206922</v>
      </c>
    </row>
    <row r="506" spans="1:6" x14ac:dyDescent="0.25">
      <c r="A506" s="10">
        <v>42981</v>
      </c>
      <c r="B506" s="2" t="s">
        <v>101</v>
      </c>
      <c r="C506" s="2" t="s">
        <v>103</v>
      </c>
      <c r="D506" s="5">
        <v>48182</v>
      </c>
      <c r="E506" s="5">
        <v>32661</v>
      </c>
      <c r="F506" s="5">
        <v>80843</v>
      </c>
    </row>
    <row r="507" spans="1:6" x14ac:dyDescent="0.25">
      <c r="A507" s="10">
        <v>42982</v>
      </c>
      <c r="B507" s="2" t="s">
        <v>101</v>
      </c>
      <c r="C507" s="2" t="s">
        <v>104</v>
      </c>
      <c r="D507" s="5">
        <v>11758</v>
      </c>
      <c r="E507" s="5">
        <v>7460</v>
      </c>
      <c r="F507" s="5">
        <v>19218</v>
      </c>
    </row>
    <row r="508" spans="1:6" x14ac:dyDescent="0.25">
      <c r="A508" s="10">
        <v>42983</v>
      </c>
      <c r="B508" s="2" t="s">
        <v>101</v>
      </c>
      <c r="C508" s="2" t="s">
        <v>105</v>
      </c>
      <c r="D508" s="5">
        <v>1956</v>
      </c>
      <c r="E508" s="5">
        <v>1203</v>
      </c>
      <c r="F508" s="5">
        <v>3159</v>
      </c>
    </row>
    <row r="509" spans="1:6" x14ac:dyDescent="0.25">
      <c r="A509" s="10">
        <v>42984</v>
      </c>
      <c r="B509" s="2" t="s">
        <v>101</v>
      </c>
      <c r="C509" s="2" t="s">
        <v>12</v>
      </c>
      <c r="D509" s="5">
        <v>414935</v>
      </c>
      <c r="E509" s="5">
        <v>258835</v>
      </c>
      <c r="F509" s="5">
        <v>673770</v>
      </c>
    </row>
    <row r="510" spans="1:6" x14ac:dyDescent="0.25">
      <c r="A510" s="10">
        <v>42985</v>
      </c>
      <c r="B510" s="2" t="s">
        <v>107</v>
      </c>
      <c r="C510" s="2" t="s">
        <v>101</v>
      </c>
      <c r="D510" s="5">
        <v>61</v>
      </c>
      <c r="E510" s="5">
        <v>66</v>
      </c>
      <c r="F510" s="5">
        <v>127</v>
      </c>
    </row>
    <row r="511" spans="1:6" x14ac:dyDescent="0.25">
      <c r="A511" s="10">
        <v>42986</v>
      </c>
      <c r="B511" s="2" t="s">
        <v>108</v>
      </c>
      <c r="C511" s="2" t="s">
        <v>101</v>
      </c>
      <c r="D511" s="5">
        <v>288</v>
      </c>
      <c r="E511" s="5">
        <v>757</v>
      </c>
      <c r="F511" s="5">
        <v>1045</v>
      </c>
    </row>
    <row r="512" spans="1:6" x14ac:dyDescent="0.25">
      <c r="A512" s="10">
        <v>42987</v>
      </c>
      <c r="B512" s="2" t="s">
        <v>110</v>
      </c>
      <c r="C512" s="2" t="s">
        <v>101</v>
      </c>
      <c r="D512" s="5">
        <v>46724</v>
      </c>
      <c r="E512" s="5">
        <v>15198</v>
      </c>
      <c r="F512" s="5">
        <v>61922</v>
      </c>
    </row>
    <row r="513" spans="1:6" x14ac:dyDescent="0.25">
      <c r="A513" s="10">
        <v>42988</v>
      </c>
      <c r="B513" s="2" t="s">
        <v>111</v>
      </c>
      <c r="C513" s="2" t="s">
        <v>101</v>
      </c>
      <c r="D513" s="5">
        <v>16049</v>
      </c>
      <c r="E513" s="5">
        <v>1914</v>
      </c>
      <c r="F513" s="5">
        <v>17963</v>
      </c>
    </row>
    <row r="514" spans="1:6" x14ac:dyDescent="0.25">
      <c r="A514" s="10">
        <v>42989</v>
      </c>
      <c r="B514" s="2" t="s">
        <v>112</v>
      </c>
      <c r="C514" s="2" t="s">
        <v>101</v>
      </c>
      <c r="D514" s="5">
        <v>9200</v>
      </c>
      <c r="E514" s="5">
        <v>2528</v>
      </c>
      <c r="F514" s="5">
        <v>11728</v>
      </c>
    </row>
    <row r="515" spans="1:6" x14ac:dyDescent="0.25">
      <c r="A515" s="10">
        <v>42990</v>
      </c>
      <c r="B515" s="2" t="s">
        <v>113</v>
      </c>
      <c r="C515" s="2" t="s">
        <v>101</v>
      </c>
      <c r="D515" s="5">
        <v>111</v>
      </c>
      <c r="E515" s="5">
        <v>515</v>
      </c>
      <c r="F515" s="5">
        <v>626</v>
      </c>
    </row>
    <row r="516" spans="1:6" x14ac:dyDescent="0.25">
      <c r="A516" s="10">
        <v>42991</v>
      </c>
      <c r="B516" s="2" t="s">
        <v>97</v>
      </c>
      <c r="C516" s="2" t="s">
        <v>101</v>
      </c>
      <c r="D516" s="5">
        <v>487368</v>
      </c>
      <c r="E516" s="5">
        <v>279813</v>
      </c>
      <c r="F516" s="5">
        <v>767181</v>
      </c>
    </row>
    <row r="517" spans="1:6" x14ac:dyDescent="0.25">
      <c r="A517" s="10">
        <v>42948</v>
      </c>
      <c r="B517" s="2" t="s">
        <v>99</v>
      </c>
      <c r="C517" s="2" t="s">
        <v>100</v>
      </c>
      <c r="D517" s="5">
        <v>232225</v>
      </c>
      <c r="E517" s="5">
        <v>156352</v>
      </c>
      <c r="F517" s="5">
        <v>388577</v>
      </c>
    </row>
    <row r="518" spans="1:6" x14ac:dyDescent="0.25">
      <c r="A518" s="10">
        <v>42949</v>
      </c>
      <c r="B518" s="2" t="s">
        <v>101</v>
      </c>
      <c r="C518" s="2" t="s">
        <v>102</v>
      </c>
      <c r="D518" s="5">
        <v>165145</v>
      </c>
      <c r="E518" s="5">
        <v>65236</v>
      </c>
      <c r="F518" s="5">
        <v>230381</v>
      </c>
    </row>
    <row r="519" spans="1:6" x14ac:dyDescent="0.25">
      <c r="A519" s="10">
        <v>42950</v>
      </c>
      <c r="B519" s="2" t="s">
        <v>101</v>
      </c>
      <c r="C519" s="2" t="s">
        <v>103</v>
      </c>
      <c r="D519" s="5">
        <v>56124</v>
      </c>
      <c r="E519" s="5">
        <v>38324</v>
      </c>
      <c r="F519" s="5">
        <v>94448</v>
      </c>
    </row>
    <row r="520" spans="1:6" x14ac:dyDescent="0.25">
      <c r="A520" s="10">
        <v>42951</v>
      </c>
      <c r="B520" s="2" t="s">
        <v>101</v>
      </c>
      <c r="C520" s="2" t="s">
        <v>104</v>
      </c>
      <c r="D520" s="5">
        <v>14069</v>
      </c>
      <c r="E520" s="5">
        <v>6060</v>
      </c>
      <c r="F520" s="5">
        <v>20129</v>
      </c>
    </row>
    <row r="521" spans="1:6" x14ac:dyDescent="0.25">
      <c r="A521" s="10">
        <v>42952</v>
      </c>
      <c r="B521" s="2" t="s">
        <v>101</v>
      </c>
      <c r="C521" s="2" t="s">
        <v>105</v>
      </c>
      <c r="D521" s="5">
        <v>2586</v>
      </c>
      <c r="E521" s="5">
        <v>1384</v>
      </c>
      <c r="F521" s="5">
        <v>3970</v>
      </c>
    </row>
    <row r="522" spans="1:6" x14ac:dyDescent="0.25">
      <c r="A522" s="10">
        <v>42953</v>
      </c>
      <c r="B522" s="2" t="s">
        <v>101</v>
      </c>
      <c r="C522" s="2" t="s">
        <v>12</v>
      </c>
      <c r="D522" s="5">
        <v>470149</v>
      </c>
      <c r="E522" s="5">
        <v>267356</v>
      </c>
      <c r="F522" s="5">
        <v>737505</v>
      </c>
    </row>
    <row r="523" spans="1:6" x14ac:dyDescent="0.25">
      <c r="A523" s="10">
        <v>42954</v>
      </c>
      <c r="B523" s="2" t="s">
        <v>107</v>
      </c>
      <c r="C523" s="2" t="s">
        <v>101</v>
      </c>
      <c r="D523" s="5">
        <v>124</v>
      </c>
      <c r="E523" s="5">
        <v>149</v>
      </c>
      <c r="F523" s="5">
        <v>273</v>
      </c>
    </row>
    <row r="524" spans="1:6" x14ac:dyDescent="0.25">
      <c r="A524" s="10">
        <v>42955</v>
      </c>
      <c r="B524" s="2" t="s">
        <v>108</v>
      </c>
      <c r="C524" s="2" t="s">
        <v>101</v>
      </c>
      <c r="D524" s="5">
        <v>287</v>
      </c>
      <c r="E524" s="5">
        <v>851</v>
      </c>
      <c r="F524" s="5">
        <v>1138</v>
      </c>
    </row>
    <row r="525" spans="1:6" x14ac:dyDescent="0.25">
      <c r="A525" s="10">
        <v>42956</v>
      </c>
      <c r="B525" s="2" t="s">
        <v>110</v>
      </c>
      <c r="C525" s="2" t="s">
        <v>101</v>
      </c>
      <c r="D525" s="5">
        <v>52901</v>
      </c>
      <c r="E525" s="5">
        <v>17012</v>
      </c>
      <c r="F525" s="5">
        <v>69913</v>
      </c>
    </row>
    <row r="526" spans="1:6" x14ac:dyDescent="0.25">
      <c r="A526" s="10">
        <v>42957</v>
      </c>
      <c r="B526" s="2" t="s">
        <v>111</v>
      </c>
      <c r="C526" s="2" t="s">
        <v>101</v>
      </c>
      <c r="D526" s="5">
        <v>16636</v>
      </c>
      <c r="E526" s="5">
        <v>942</v>
      </c>
      <c r="F526" s="5">
        <v>17578</v>
      </c>
    </row>
    <row r="527" spans="1:6" x14ac:dyDescent="0.25">
      <c r="A527" s="10">
        <v>42958</v>
      </c>
      <c r="B527" s="2" t="s">
        <v>112</v>
      </c>
      <c r="C527" s="2" t="s">
        <v>101</v>
      </c>
      <c r="D527" s="5">
        <v>9986</v>
      </c>
      <c r="E527" s="5">
        <v>2237</v>
      </c>
      <c r="F527" s="5">
        <v>12223</v>
      </c>
    </row>
    <row r="528" spans="1:6" x14ac:dyDescent="0.25">
      <c r="A528" s="10">
        <v>42959</v>
      </c>
      <c r="B528" s="2" t="s">
        <v>113</v>
      </c>
      <c r="C528" s="2" t="s">
        <v>101</v>
      </c>
      <c r="D528" s="5">
        <v>113</v>
      </c>
      <c r="E528" s="5">
        <v>501</v>
      </c>
      <c r="F528" s="5">
        <v>614</v>
      </c>
    </row>
    <row r="529" spans="1:6" x14ac:dyDescent="0.25">
      <c r="A529" s="10">
        <v>42960</v>
      </c>
      <c r="B529" s="2" t="s">
        <v>97</v>
      </c>
      <c r="C529" s="2" t="s">
        <v>101</v>
      </c>
      <c r="D529" s="5">
        <v>550196</v>
      </c>
      <c r="E529" s="5">
        <v>289048</v>
      </c>
      <c r="F529" s="5">
        <v>839244</v>
      </c>
    </row>
    <row r="530" spans="1:6" x14ac:dyDescent="0.25">
      <c r="A530" s="10">
        <v>42917</v>
      </c>
      <c r="B530" s="2" t="s">
        <v>99</v>
      </c>
      <c r="C530" s="2" t="s">
        <v>100</v>
      </c>
      <c r="D530" s="5">
        <v>213251</v>
      </c>
      <c r="E530" s="5">
        <v>143507</v>
      </c>
      <c r="F530" s="5">
        <v>356758</v>
      </c>
    </row>
    <row r="531" spans="1:6" x14ac:dyDescent="0.25">
      <c r="A531" s="10">
        <v>42918</v>
      </c>
      <c r="B531" s="2" t="s">
        <v>101</v>
      </c>
      <c r="C531" s="2" t="s">
        <v>102</v>
      </c>
      <c r="D531" s="5">
        <v>150843</v>
      </c>
      <c r="E531" s="5">
        <v>61775</v>
      </c>
      <c r="F531" s="5">
        <v>212618</v>
      </c>
    </row>
    <row r="532" spans="1:6" x14ac:dyDescent="0.25">
      <c r="A532" s="10">
        <v>42919</v>
      </c>
      <c r="B532" s="2" t="s">
        <v>101</v>
      </c>
      <c r="C532" s="2" t="s">
        <v>103</v>
      </c>
      <c r="D532" s="5">
        <v>49777</v>
      </c>
      <c r="E532" s="5">
        <v>39305</v>
      </c>
      <c r="F532" s="5">
        <v>89082</v>
      </c>
    </row>
    <row r="533" spans="1:6" x14ac:dyDescent="0.25">
      <c r="A533" s="10">
        <v>42920</v>
      </c>
      <c r="B533" s="2" t="s">
        <v>101</v>
      </c>
      <c r="C533" s="2" t="s">
        <v>104</v>
      </c>
      <c r="D533" s="5">
        <v>12780</v>
      </c>
      <c r="E533" s="5">
        <v>7369</v>
      </c>
      <c r="F533" s="5">
        <v>20149</v>
      </c>
    </row>
    <row r="534" spans="1:6" x14ac:dyDescent="0.25">
      <c r="A534" s="10">
        <v>42921</v>
      </c>
      <c r="B534" s="2" t="s">
        <v>101</v>
      </c>
      <c r="C534" s="2" t="s">
        <v>105</v>
      </c>
      <c r="D534" s="5">
        <v>2047</v>
      </c>
      <c r="E534" s="5">
        <v>1481</v>
      </c>
      <c r="F534" s="5">
        <v>3528</v>
      </c>
    </row>
    <row r="535" spans="1:6" x14ac:dyDescent="0.25">
      <c r="A535" s="10">
        <v>42922</v>
      </c>
      <c r="B535" s="2" t="s">
        <v>101</v>
      </c>
      <c r="C535" s="2" t="s">
        <v>12</v>
      </c>
      <c r="D535" s="5">
        <v>428698</v>
      </c>
      <c r="E535" s="5">
        <v>253437</v>
      </c>
      <c r="F535" s="5">
        <v>682135</v>
      </c>
    </row>
    <row r="536" spans="1:6" x14ac:dyDescent="0.25">
      <c r="A536" s="10">
        <v>42923</v>
      </c>
      <c r="B536" s="2" t="s">
        <v>107</v>
      </c>
      <c r="C536" s="2" t="s">
        <v>101</v>
      </c>
      <c r="D536" s="5">
        <v>142</v>
      </c>
      <c r="E536" s="5">
        <v>161</v>
      </c>
      <c r="F536" s="5">
        <v>303</v>
      </c>
    </row>
    <row r="537" spans="1:6" x14ac:dyDescent="0.25">
      <c r="A537" s="10">
        <v>42924</v>
      </c>
      <c r="B537" s="2" t="s">
        <v>108</v>
      </c>
      <c r="C537" s="2" t="s">
        <v>101</v>
      </c>
      <c r="D537" s="5">
        <v>410</v>
      </c>
      <c r="E537" s="5">
        <v>946</v>
      </c>
      <c r="F537" s="5">
        <v>1356</v>
      </c>
    </row>
    <row r="538" spans="1:6" x14ac:dyDescent="0.25">
      <c r="A538" s="10">
        <v>42925</v>
      </c>
      <c r="B538" s="2" t="s">
        <v>110</v>
      </c>
      <c r="C538" s="2" t="s">
        <v>101</v>
      </c>
      <c r="D538" s="5">
        <v>50669</v>
      </c>
      <c r="E538" s="5">
        <v>14208</v>
      </c>
      <c r="F538" s="5">
        <v>64877</v>
      </c>
    </row>
    <row r="539" spans="1:6" x14ac:dyDescent="0.25">
      <c r="A539" s="10">
        <v>42926</v>
      </c>
      <c r="B539" s="2" t="s">
        <v>111</v>
      </c>
      <c r="C539" s="2" t="s">
        <v>101</v>
      </c>
      <c r="D539" s="5">
        <v>14480</v>
      </c>
      <c r="E539" s="5">
        <v>2144</v>
      </c>
      <c r="F539" s="5">
        <v>16624</v>
      </c>
    </row>
    <row r="540" spans="1:6" x14ac:dyDescent="0.25">
      <c r="A540" s="10">
        <v>42927</v>
      </c>
      <c r="B540" s="2" t="s">
        <v>112</v>
      </c>
      <c r="C540" s="2" t="s">
        <v>101</v>
      </c>
      <c r="D540" s="5">
        <v>9235</v>
      </c>
      <c r="E540" s="5">
        <v>2197</v>
      </c>
      <c r="F540" s="5">
        <v>11432</v>
      </c>
    </row>
    <row r="541" spans="1:6" x14ac:dyDescent="0.25">
      <c r="A541" s="10">
        <v>42928</v>
      </c>
      <c r="B541" s="2" t="s">
        <v>113</v>
      </c>
      <c r="C541" s="2" t="s">
        <v>101</v>
      </c>
      <c r="D541" s="5">
        <v>92</v>
      </c>
      <c r="E541" s="5">
        <v>437</v>
      </c>
      <c r="F541" s="5">
        <v>529</v>
      </c>
    </row>
    <row r="542" spans="1:6" x14ac:dyDescent="0.25">
      <c r="A542" s="10">
        <v>42929</v>
      </c>
      <c r="B542" s="2" t="s">
        <v>97</v>
      </c>
      <c r="C542" s="2" t="s">
        <v>101</v>
      </c>
      <c r="D542" s="5">
        <v>503726</v>
      </c>
      <c r="E542" s="5">
        <v>273530</v>
      </c>
      <c r="F542" s="5">
        <v>777256</v>
      </c>
    </row>
    <row r="543" spans="1:6" x14ac:dyDescent="0.25">
      <c r="A543" s="10">
        <v>42887</v>
      </c>
      <c r="B543" s="2" t="s">
        <v>99</v>
      </c>
      <c r="C543" s="2" t="s">
        <v>100</v>
      </c>
      <c r="D543" s="5">
        <v>120770</v>
      </c>
      <c r="E543" s="5">
        <v>94498</v>
      </c>
      <c r="F543" s="5">
        <v>215268</v>
      </c>
    </row>
    <row r="544" spans="1:6" x14ac:dyDescent="0.25">
      <c r="A544" s="10">
        <v>42888</v>
      </c>
      <c r="B544" s="2" t="s">
        <v>101</v>
      </c>
      <c r="C544" s="2" t="s">
        <v>102</v>
      </c>
      <c r="D544" s="5">
        <v>86298</v>
      </c>
      <c r="E544" s="5">
        <v>44546</v>
      </c>
      <c r="F544" s="5">
        <v>130844</v>
      </c>
    </row>
    <row r="545" spans="1:6" x14ac:dyDescent="0.25">
      <c r="A545" s="10">
        <v>42889</v>
      </c>
      <c r="B545" s="2" t="s">
        <v>101</v>
      </c>
      <c r="C545" s="2" t="s">
        <v>103</v>
      </c>
      <c r="D545" s="5">
        <v>24686</v>
      </c>
      <c r="E545" s="5">
        <v>23293</v>
      </c>
      <c r="F545" s="5">
        <v>47979</v>
      </c>
    </row>
    <row r="546" spans="1:6" x14ac:dyDescent="0.25">
      <c r="A546" s="10">
        <v>42890</v>
      </c>
      <c r="B546" s="2" t="s">
        <v>101</v>
      </c>
      <c r="C546" s="2" t="s">
        <v>104</v>
      </c>
      <c r="D546" s="5">
        <v>6925</v>
      </c>
      <c r="E546" s="5">
        <v>4773</v>
      </c>
      <c r="F546" s="5">
        <v>11698</v>
      </c>
    </row>
    <row r="547" spans="1:6" x14ac:dyDescent="0.25">
      <c r="A547" s="10">
        <v>42891</v>
      </c>
      <c r="B547" s="2" t="s">
        <v>101</v>
      </c>
      <c r="C547" s="2" t="s">
        <v>105</v>
      </c>
      <c r="D547" s="5">
        <v>1503</v>
      </c>
      <c r="E547" s="5">
        <v>852</v>
      </c>
      <c r="F547" s="5">
        <v>2355</v>
      </c>
    </row>
    <row r="548" spans="1:6" x14ac:dyDescent="0.25">
      <c r="A548" s="10">
        <v>42892</v>
      </c>
      <c r="B548" s="2" t="s">
        <v>101</v>
      </c>
      <c r="C548" s="2" t="s">
        <v>12</v>
      </c>
      <c r="D548" s="5">
        <v>240182</v>
      </c>
      <c r="E548" s="5">
        <v>167962</v>
      </c>
      <c r="F548" s="5">
        <v>408144</v>
      </c>
    </row>
    <row r="549" spans="1:6" x14ac:dyDescent="0.25">
      <c r="A549" s="10">
        <v>42893</v>
      </c>
      <c r="B549" s="2" t="s">
        <v>107</v>
      </c>
      <c r="C549" s="2" t="s">
        <v>101</v>
      </c>
      <c r="D549" s="5">
        <v>30</v>
      </c>
      <c r="E549" s="5">
        <v>76</v>
      </c>
      <c r="F549" s="5">
        <v>106</v>
      </c>
    </row>
    <row r="550" spans="1:6" x14ac:dyDescent="0.25">
      <c r="A550" s="10">
        <v>42894</v>
      </c>
      <c r="B550" s="2" t="s">
        <v>108</v>
      </c>
      <c r="C550" s="2" t="s">
        <v>101</v>
      </c>
      <c r="D550" s="5">
        <v>303</v>
      </c>
      <c r="E550" s="5">
        <v>651</v>
      </c>
      <c r="F550" s="5">
        <v>954</v>
      </c>
    </row>
    <row r="551" spans="1:6" x14ac:dyDescent="0.25">
      <c r="A551" s="10">
        <v>42895</v>
      </c>
      <c r="B551" s="2" t="s">
        <v>110</v>
      </c>
      <c r="C551" s="2" t="s">
        <v>101</v>
      </c>
      <c r="D551" s="5">
        <v>28004</v>
      </c>
      <c r="E551" s="5">
        <v>10737</v>
      </c>
      <c r="F551" s="5">
        <v>38741</v>
      </c>
    </row>
    <row r="552" spans="1:6" x14ac:dyDescent="0.25">
      <c r="A552" s="10">
        <v>42896</v>
      </c>
      <c r="B552" s="2" t="s">
        <v>111</v>
      </c>
      <c r="C552" s="2" t="s">
        <v>101</v>
      </c>
      <c r="D552" s="5">
        <v>8133</v>
      </c>
      <c r="E552" s="5">
        <v>1060</v>
      </c>
      <c r="F552" s="5">
        <v>9193</v>
      </c>
    </row>
    <row r="553" spans="1:6" x14ac:dyDescent="0.25">
      <c r="A553" s="10">
        <v>42897</v>
      </c>
      <c r="B553" s="2" t="s">
        <v>112</v>
      </c>
      <c r="C553" s="2" t="s">
        <v>101</v>
      </c>
      <c r="D553" s="5">
        <v>5312</v>
      </c>
      <c r="E553" s="5">
        <v>2251</v>
      </c>
      <c r="F553" s="5">
        <v>7563</v>
      </c>
    </row>
    <row r="554" spans="1:6" x14ac:dyDescent="0.25">
      <c r="A554" s="10">
        <v>42898</v>
      </c>
      <c r="B554" s="2" t="s">
        <v>113</v>
      </c>
      <c r="C554" s="2" t="s">
        <v>101</v>
      </c>
      <c r="D554" s="5">
        <v>39</v>
      </c>
      <c r="E554" s="5">
        <v>308</v>
      </c>
      <c r="F554" s="5">
        <v>347</v>
      </c>
    </row>
    <row r="555" spans="1:6" x14ac:dyDescent="0.25">
      <c r="A555" s="10">
        <v>42899</v>
      </c>
      <c r="B555" s="2" t="s">
        <v>97</v>
      </c>
      <c r="C555" s="2" t="s">
        <v>101</v>
      </c>
      <c r="D555" s="5">
        <v>282003</v>
      </c>
      <c r="E555" s="5">
        <v>183045</v>
      </c>
      <c r="F555" s="5">
        <v>465048</v>
      </c>
    </row>
    <row r="556" spans="1:6" x14ac:dyDescent="0.25">
      <c r="A556" s="10">
        <v>42856</v>
      </c>
      <c r="B556" s="2" t="s">
        <v>99</v>
      </c>
      <c r="C556" s="2" t="s">
        <v>100</v>
      </c>
      <c r="D556" s="5">
        <v>156478</v>
      </c>
      <c r="E556" s="5">
        <v>166208</v>
      </c>
      <c r="F556" s="5">
        <v>322686</v>
      </c>
    </row>
    <row r="557" spans="1:6" x14ac:dyDescent="0.25">
      <c r="A557" s="10">
        <v>42857</v>
      </c>
      <c r="B557" s="2" t="s">
        <v>101</v>
      </c>
      <c r="C557" s="2" t="s">
        <v>102</v>
      </c>
      <c r="D557" s="5">
        <v>103655</v>
      </c>
      <c r="E557" s="5">
        <v>70957</v>
      </c>
      <c r="F557" s="5">
        <v>174612</v>
      </c>
    </row>
    <row r="558" spans="1:6" x14ac:dyDescent="0.25">
      <c r="A558" s="10">
        <v>42858</v>
      </c>
      <c r="B558" s="2" t="s">
        <v>101</v>
      </c>
      <c r="C558" s="2" t="s">
        <v>103</v>
      </c>
      <c r="D558" s="5">
        <v>37969</v>
      </c>
      <c r="E558" s="5">
        <v>39062</v>
      </c>
      <c r="F558" s="5">
        <v>77031</v>
      </c>
    </row>
    <row r="559" spans="1:6" x14ac:dyDescent="0.25">
      <c r="A559" s="10">
        <v>42859</v>
      </c>
      <c r="B559" s="2" t="s">
        <v>101</v>
      </c>
      <c r="C559" s="2" t="s">
        <v>104</v>
      </c>
      <c r="D559" s="5">
        <v>8730</v>
      </c>
      <c r="E559" s="5">
        <v>7343</v>
      </c>
      <c r="F559" s="5">
        <v>16073</v>
      </c>
    </row>
    <row r="560" spans="1:6" x14ac:dyDescent="0.25">
      <c r="A560" s="10">
        <v>42860</v>
      </c>
      <c r="B560" s="2" t="s">
        <v>101</v>
      </c>
      <c r="C560" s="2" t="s">
        <v>105</v>
      </c>
      <c r="D560" s="5">
        <v>1806</v>
      </c>
      <c r="E560" s="5">
        <v>1256</v>
      </c>
      <c r="F560" s="5">
        <v>3062</v>
      </c>
    </row>
    <row r="561" spans="1:6" x14ac:dyDescent="0.25">
      <c r="A561" s="10">
        <v>42861</v>
      </c>
      <c r="B561" s="2" t="s">
        <v>101</v>
      </c>
      <c r="C561" s="2" t="s">
        <v>12</v>
      </c>
      <c r="D561" s="5">
        <v>308638</v>
      </c>
      <c r="E561" s="5">
        <v>284826</v>
      </c>
      <c r="F561" s="5">
        <v>593464</v>
      </c>
    </row>
    <row r="562" spans="1:6" x14ac:dyDescent="0.25">
      <c r="A562" s="10">
        <v>42862</v>
      </c>
      <c r="B562" s="2" t="s">
        <v>107</v>
      </c>
      <c r="C562" s="2" t="s">
        <v>101</v>
      </c>
      <c r="D562" s="5">
        <v>43</v>
      </c>
      <c r="E562" s="5">
        <v>57</v>
      </c>
      <c r="F562" s="5">
        <v>100</v>
      </c>
    </row>
    <row r="563" spans="1:6" x14ac:dyDescent="0.25">
      <c r="A563" s="10">
        <v>42863</v>
      </c>
      <c r="B563" s="2" t="s">
        <v>108</v>
      </c>
      <c r="C563" s="2" t="s">
        <v>101</v>
      </c>
      <c r="D563" s="5">
        <v>428</v>
      </c>
      <c r="E563" s="5">
        <v>940</v>
      </c>
      <c r="F563" s="5">
        <v>1368</v>
      </c>
    </row>
    <row r="564" spans="1:6" x14ac:dyDescent="0.25">
      <c r="A564" s="10">
        <v>42864</v>
      </c>
      <c r="B564" s="2" t="s">
        <v>110</v>
      </c>
      <c r="C564" s="2" t="s">
        <v>101</v>
      </c>
      <c r="D564" s="5">
        <v>34065</v>
      </c>
      <c r="E564" s="5">
        <v>15329</v>
      </c>
      <c r="F564" s="5">
        <v>49394</v>
      </c>
    </row>
    <row r="565" spans="1:6" x14ac:dyDescent="0.25">
      <c r="A565" s="10">
        <v>42865</v>
      </c>
      <c r="B565" s="2" t="s">
        <v>111</v>
      </c>
      <c r="C565" s="2" t="s">
        <v>101</v>
      </c>
      <c r="D565" s="5">
        <v>9002</v>
      </c>
      <c r="E565" s="5">
        <v>2492</v>
      </c>
      <c r="F565" s="5">
        <v>11494</v>
      </c>
    </row>
    <row r="566" spans="1:6" x14ac:dyDescent="0.25">
      <c r="A566" s="10">
        <v>42866</v>
      </c>
      <c r="B566" s="2" t="s">
        <v>112</v>
      </c>
      <c r="C566" s="2" t="s">
        <v>101</v>
      </c>
      <c r="D566" s="5">
        <v>7087</v>
      </c>
      <c r="E566" s="5">
        <v>3650</v>
      </c>
      <c r="F566" s="5">
        <v>10737</v>
      </c>
    </row>
    <row r="567" spans="1:6" x14ac:dyDescent="0.25">
      <c r="A567" s="10">
        <v>42867</v>
      </c>
      <c r="B567" s="2" t="s">
        <v>113</v>
      </c>
      <c r="C567" s="2" t="s">
        <v>101</v>
      </c>
      <c r="D567" s="5">
        <v>81</v>
      </c>
      <c r="E567" s="5">
        <v>479</v>
      </c>
      <c r="F567" s="5">
        <v>560</v>
      </c>
    </row>
    <row r="568" spans="1:6" x14ac:dyDescent="0.25">
      <c r="A568" s="10">
        <v>42868</v>
      </c>
      <c r="B568" s="2" t="s">
        <v>97</v>
      </c>
      <c r="C568" s="2" t="s">
        <v>101</v>
      </c>
      <c r="D568" s="5">
        <v>359344</v>
      </c>
      <c r="E568" s="5">
        <v>307773</v>
      </c>
      <c r="F568" s="5">
        <v>667117</v>
      </c>
    </row>
    <row r="569" spans="1:6" x14ac:dyDescent="0.25">
      <c r="A569" s="10">
        <v>42826</v>
      </c>
      <c r="B569" s="2" t="s">
        <v>99</v>
      </c>
      <c r="C569" s="2" t="s">
        <v>100</v>
      </c>
      <c r="D569" s="5">
        <v>152083</v>
      </c>
      <c r="E569" s="5">
        <v>141655</v>
      </c>
      <c r="F569" s="5">
        <v>293738</v>
      </c>
    </row>
    <row r="570" spans="1:6" x14ac:dyDescent="0.25">
      <c r="A570" s="10">
        <v>42827</v>
      </c>
      <c r="B570" s="2" t="s">
        <v>101</v>
      </c>
      <c r="C570" s="2" t="s">
        <v>102</v>
      </c>
      <c r="D570" s="5">
        <v>105521</v>
      </c>
      <c r="E570" s="5">
        <v>65929</v>
      </c>
      <c r="F570" s="5">
        <v>171450</v>
      </c>
    </row>
    <row r="571" spans="1:6" x14ac:dyDescent="0.25">
      <c r="A571" s="10">
        <v>42828</v>
      </c>
      <c r="B571" s="2" t="s">
        <v>101</v>
      </c>
      <c r="C571" s="2" t="s">
        <v>103</v>
      </c>
      <c r="D571" s="5">
        <v>40639</v>
      </c>
      <c r="E571" s="5">
        <v>36704</v>
      </c>
      <c r="F571" s="5">
        <v>77343</v>
      </c>
    </row>
    <row r="572" spans="1:6" x14ac:dyDescent="0.25">
      <c r="A572" s="10">
        <v>42829</v>
      </c>
      <c r="B572" s="2" t="s">
        <v>101</v>
      </c>
      <c r="C572" s="2" t="s">
        <v>104</v>
      </c>
      <c r="D572" s="5">
        <v>9707</v>
      </c>
      <c r="E572" s="5">
        <v>6726</v>
      </c>
      <c r="F572" s="5">
        <v>16433</v>
      </c>
    </row>
    <row r="573" spans="1:6" x14ac:dyDescent="0.25">
      <c r="A573" s="10">
        <v>42830</v>
      </c>
      <c r="B573" s="2" t="s">
        <v>101</v>
      </c>
      <c r="C573" s="2" t="s">
        <v>105</v>
      </c>
      <c r="D573" s="5">
        <v>1129</v>
      </c>
      <c r="E573" s="5">
        <v>1179</v>
      </c>
      <c r="F573" s="5">
        <v>2308</v>
      </c>
    </row>
    <row r="574" spans="1:6" x14ac:dyDescent="0.25">
      <c r="A574" s="10">
        <v>42831</v>
      </c>
      <c r="B574" s="2" t="s">
        <v>101</v>
      </c>
      <c r="C574" s="2" t="s">
        <v>12</v>
      </c>
      <c r="D574" s="5">
        <v>309079</v>
      </c>
      <c r="E574" s="5">
        <v>252193</v>
      </c>
      <c r="F574" s="5">
        <v>561272</v>
      </c>
    </row>
    <row r="575" spans="1:6" x14ac:dyDescent="0.25">
      <c r="A575" s="10">
        <v>42832</v>
      </c>
      <c r="B575" s="2" t="s">
        <v>107</v>
      </c>
      <c r="C575" s="2" t="s">
        <v>101</v>
      </c>
      <c r="D575" s="5">
        <v>23</v>
      </c>
      <c r="E575" s="5">
        <v>15</v>
      </c>
      <c r="F575" s="5">
        <v>38</v>
      </c>
    </row>
    <row r="576" spans="1:6" x14ac:dyDescent="0.25">
      <c r="A576" s="10">
        <v>42833</v>
      </c>
      <c r="B576" s="2" t="s">
        <v>108</v>
      </c>
      <c r="C576" s="2" t="s">
        <v>101</v>
      </c>
      <c r="D576" s="5">
        <v>344</v>
      </c>
      <c r="E576" s="5">
        <v>909</v>
      </c>
      <c r="F576" s="5">
        <v>1253</v>
      </c>
    </row>
    <row r="577" spans="1:6" x14ac:dyDescent="0.25">
      <c r="A577" s="10">
        <v>42834</v>
      </c>
      <c r="B577" s="2" t="s">
        <v>110</v>
      </c>
      <c r="C577" s="2" t="s">
        <v>101</v>
      </c>
      <c r="D577" s="5">
        <v>31212</v>
      </c>
      <c r="E577" s="5">
        <v>16131</v>
      </c>
      <c r="F577" s="5">
        <v>47343</v>
      </c>
    </row>
    <row r="578" spans="1:6" x14ac:dyDescent="0.25">
      <c r="A578" s="10">
        <v>42835</v>
      </c>
      <c r="B578" s="2" t="s">
        <v>111</v>
      </c>
      <c r="C578" s="2" t="s">
        <v>101</v>
      </c>
      <c r="D578" s="5">
        <v>7581</v>
      </c>
      <c r="E578" s="5">
        <v>3278</v>
      </c>
      <c r="F578" s="5">
        <v>10859</v>
      </c>
    </row>
    <row r="579" spans="1:6" x14ac:dyDescent="0.25">
      <c r="A579" s="10">
        <v>42836</v>
      </c>
      <c r="B579" s="2" t="s">
        <v>112</v>
      </c>
      <c r="C579" s="2" t="s">
        <v>101</v>
      </c>
      <c r="D579" s="5">
        <v>6807</v>
      </c>
      <c r="E579" s="5">
        <v>3176</v>
      </c>
      <c r="F579" s="5">
        <v>9983</v>
      </c>
    </row>
    <row r="580" spans="1:6" x14ac:dyDescent="0.25">
      <c r="A580" s="10">
        <v>42837</v>
      </c>
      <c r="B580" s="2" t="s">
        <v>113</v>
      </c>
      <c r="C580" s="2" t="s">
        <v>101</v>
      </c>
      <c r="D580" s="5">
        <v>67</v>
      </c>
      <c r="E580" s="5">
        <v>459</v>
      </c>
      <c r="F580" s="5">
        <v>526</v>
      </c>
    </row>
    <row r="581" spans="1:6" x14ac:dyDescent="0.25">
      <c r="A581" s="10">
        <v>42838</v>
      </c>
      <c r="B581" s="2" t="s">
        <v>97</v>
      </c>
      <c r="C581" s="2" t="s">
        <v>101</v>
      </c>
      <c r="D581" s="5">
        <v>355113</v>
      </c>
      <c r="E581" s="5">
        <v>276161</v>
      </c>
      <c r="F581" s="5">
        <v>631274</v>
      </c>
    </row>
    <row r="582" spans="1:6" x14ac:dyDescent="0.25">
      <c r="A582" s="10">
        <v>42795</v>
      </c>
      <c r="B582" s="2" t="s">
        <v>99</v>
      </c>
      <c r="C582" s="2" t="s">
        <v>100</v>
      </c>
      <c r="D582" s="5">
        <v>139312</v>
      </c>
      <c r="E582" s="5">
        <v>141756</v>
      </c>
      <c r="F582" s="5">
        <v>281068</v>
      </c>
    </row>
    <row r="583" spans="1:6" x14ac:dyDescent="0.25">
      <c r="A583" s="10">
        <v>42796</v>
      </c>
      <c r="B583" s="2" t="s">
        <v>101</v>
      </c>
      <c r="C583" s="2" t="s">
        <v>102</v>
      </c>
      <c r="D583" s="5">
        <v>93718</v>
      </c>
      <c r="E583" s="5">
        <v>68579</v>
      </c>
      <c r="F583" s="5">
        <v>162297</v>
      </c>
    </row>
    <row r="584" spans="1:6" x14ac:dyDescent="0.25">
      <c r="A584" s="10">
        <v>42797</v>
      </c>
      <c r="B584" s="2" t="s">
        <v>101</v>
      </c>
      <c r="C584" s="2" t="s">
        <v>103</v>
      </c>
      <c r="D584" s="5">
        <v>38378</v>
      </c>
      <c r="E584" s="5">
        <v>33242</v>
      </c>
      <c r="F584" s="5">
        <v>71620</v>
      </c>
    </row>
    <row r="585" spans="1:6" x14ac:dyDescent="0.25">
      <c r="A585" s="10">
        <v>42798</v>
      </c>
      <c r="B585" s="2" t="s">
        <v>101</v>
      </c>
      <c r="C585" s="2" t="s">
        <v>104</v>
      </c>
      <c r="D585" s="5">
        <v>8333</v>
      </c>
      <c r="E585" s="5">
        <v>6651</v>
      </c>
      <c r="F585" s="5">
        <v>14984</v>
      </c>
    </row>
    <row r="586" spans="1:6" x14ac:dyDescent="0.25">
      <c r="A586" s="10">
        <v>42799</v>
      </c>
      <c r="B586" s="2" t="s">
        <v>101</v>
      </c>
      <c r="C586" s="2" t="s">
        <v>105</v>
      </c>
      <c r="D586" s="5">
        <v>1136</v>
      </c>
      <c r="E586" s="5">
        <v>1052</v>
      </c>
      <c r="F586" s="5">
        <v>2188</v>
      </c>
    </row>
    <row r="587" spans="1:6" x14ac:dyDescent="0.25">
      <c r="A587" s="10">
        <v>42800</v>
      </c>
      <c r="B587" s="2" t="s">
        <v>101</v>
      </c>
      <c r="C587" s="2" t="s">
        <v>12</v>
      </c>
      <c r="D587" s="5">
        <v>280877</v>
      </c>
      <c r="E587" s="5">
        <v>251280</v>
      </c>
      <c r="F587" s="5">
        <v>532157</v>
      </c>
    </row>
    <row r="588" spans="1:6" x14ac:dyDescent="0.25">
      <c r="A588" s="10">
        <v>42801</v>
      </c>
      <c r="B588" s="2" t="s">
        <v>107</v>
      </c>
      <c r="C588" s="2" t="s">
        <v>101</v>
      </c>
      <c r="D588" s="5">
        <v>16</v>
      </c>
      <c r="E588" s="5">
        <v>13</v>
      </c>
      <c r="F588" s="5">
        <v>29</v>
      </c>
    </row>
    <row r="589" spans="1:6" x14ac:dyDescent="0.25">
      <c r="A589" s="10">
        <v>42802</v>
      </c>
      <c r="B589" s="2" t="s">
        <v>108</v>
      </c>
      <c r="C589" s="2" t="s">
        <v>101</v>
      </c>
      <c r="D589" s="5">
        <v>406</v>
      </c>
      <c r="E589" s="5">
        <v>1022</v>
      </c>
      <c r="F589" s="5">
        <v>1428</v>
      </c>
    </row>
    <row r="590" spans="1:6" x14ac:dyDescent="0.25">
      <c r="A590" s="10">
        <v>42803</v>
      </c>
      <c r="B590" s="2" t="s">
        <v>110</v>
      </c>
      <c r="C590" s="2" t="s">
        <v>101</v>
      </c>
      <c r="D590" s="5">
        <v>29096</v>
      </c>
      <c r="E590" s="5">
        <v>14380</v>
      </c>
      <c r="F590" s="5">
        <v>43476</v>
      </c>
    </row>
    <row r="591" spans="1:6" x14ac:dyDescent="0.25">
      <c r="A591" s="10">
        <v>42804</v>
      </c>
      <c r="B591" s="2" t="s">
        <v>111</v>
      </c>
      <c r="C591" s="2" t="s">
        <v>101</v>
      </c>
      <c r="D591" s="5">
        <v>5004</v>
      </c>
      <c r="E591" s="5">
        <v>2533</v>
      </c>
      <c r="F591" s="5">
        <v>7537</v>
      </c>
    </row>
    <row r="592" spans="1:6" x14ac:dyDescent="0.25">
      <c r="A592" s="10">
        <v>42805</v>
      </c>
      <c r="B592" s="2" t="s">
        <v>112</v>
      </c>
      <c r="C592" s="2" t="s">
        <v>101</v>
      </c>
      <c r="D592" s="5">
        <v>6425</v>
      </c>
      <c r="E592" s="5">
        <v>3259</v>
      </c>
      <c r="F592" s="5">
        <v>9684</v>
      </c>
    </row>
    <row r="593" spans="1:6" x14ac:dyDescent="0.25">
      <c r="A593" s="10">
        <v>42806</v>
      </c>
      <c r="B593" s="2" t="s">
        <v>113</v>
      </c>
      <c r="C593" s="2" t="s">
        <v>101</v>
      </c>
      <c r="D593" s="5">
        <v>74</v>
      </c>
      <c r="E593" s="5">
        <v>381</v>
      </c>
      <c r="F593" s="5">
        <v>455</v>
      </c>
    </row>
    <row r="594" spans="1:6" x14ac:dyDescent="0.25">
      <c r="A594" s="10">
        <v>42807</v>
      </c>
      <c r="B594" s="2" t="s">
        <v>97</v>
      </c>
      <c r="C594" s="2" t="s">
        <v>101</v>
      </c>
      <c r="D594" s="5">
        <v>321898</v>
      </c>
      <c r="E594" s="5">
        <v>272868</v>
      </c>
      <c r="F594" s="5">
        <v>594766</v>
      </c>
    </row>
    <row r="595" spans="1:6" x14ac:dyDescent="0.25">
      <c r="A595" s="10">
        <v>42767</v>
      </c>
      <c r="B595" s="2" t="s">
        <v>99</v>
      </c>
      <c r="C595" s="2" t="s">
        <v>100</v>
      </c>
      <c r="D595" s="5">
        <v>108593</v>
      </c>
      <c r="E595" s="5">
        <v>128413</v>
      </c>
      <c r="F595" s="5">
        <v>237006</v>
      </c>
    </row>
    <row r="596" spans="1:6" x14ac:dyDescent="0.25">
      <c r="A596" s="10">
        <v>42768</v>
      </c>
      <c r="B596" s="2" t="s">
        <v>101</v>
      </c>
      <c r="C596" s="2" t="s">
        <v>102</v>
      </c>
      <c r="D596" s="5">
        <v>75983</v>
      </c>
      <c r="E596" s="5">
        <v>56535</v>
      </c>
      <c r="F596" s="5">
        <v>132518</v>
      </c>
    </row>
    <row r="597" spans="1:6" x14ac:dyDescent="0.25">
      <c r="A597" s="10">
        <v>42769</v>
      </c>
      <c r="B597" s="2" t="s">
        <v>101</v>
      </c>
      <c r="C597" s="2" t="s">
        <v>103</v>
      </c>
      <c r="D597" s="5">
        <v>31930</v>
      </c>
      <c r="E597" s="5">
        <v>29869</v>
      </c>
      <c r="F597" s="5">
        <v>61799</v>
      </c>
    </row>
    <row r="598" spans="1:6" x14ac:dyDescent="0.25">
      <c r="A598" s="10">
        <v>42770</v>
      </c>
      <c r="B598" s="2" t="s">
        <v>101</v>
      </c>
      <c r="C598" s="2" t="s">
        <v>104</v>
      </c>
      <c r="D598" s="5">
        <v>7830</v>
      </c>
      <c r="E598" s="5">
        <v>6630</v>
      </c>
      <c r="F598" s="5">
        <v>14460</v>
      </c>
    </row>
    <row r="599" spans="1:6" x14ac:dyDescent="0.25">
      <c r="A599" s="10">
        <v>42771</v>
      </c>
      <c r="B599" s="2" t="s">
        <v>101</v>
      </c>
      <c r="C599" s="2" t="s">
        <v>105</v>
      </c>
      <c r="D599" s="5">
        <v>1010</v>
      </c>
      <c r="E599" s="5">
        <v>870</v>
      </c>
      <c r="F599" s="5">
        <v>1880</v>
      </c>
    </row>
    <row r="600" spans="1:6" x14ac:dyDescent="0.25">
      <c r="A600" s="10">
        <v>42772</v>
      </c>
      <c r="B600" s="2" t="s">
        <v>101</v>
      </c>
      <c r="C600" s="2" t="s">
        <v>12</v>
      </c>
      <c r="D600" s="5">
        <v>225346</v>
      </c>
      <c r="E600" s="5">
        <v>222317</v>
      </c>
      <c r="F600" s="5">
        <v>447663</v>
      </c>
    </row>
    <row r="601" spans="1:6" x14ac:dyDescent="0.25">
      <c r="A601" s="10">
        <v>42773</v>
      </c>
      <c r="B601" s="2" t="s">
        <v>107</v>
      </c>
      <c r="C601" s="2" t="s">
        <v>101</v>
      </c>
      <c r="D601" s="5">
        <v>74</v>
      </c>
      <c r="E601" s="5">
        <v>87</v>
      </c>
      <c r="F601" s="5">
        <v>161</v>
      </c>
    </row>
    <row r="602" spans="1:6" x14ac:dyDescent="0.25">
      <c r="A602" s="10">
        <v>42774</v>
      </c>
      <c r="B602" s="2" t="s">
        <v>108</v>
      </c>
      <c r="C602" s="2" t="s">
        <v>101</v>
      </c>
      <c r="D602" s="5">
        <v>164</v>
      </c>
      <c r="E602" s="5">
        <v>1022</v>
      </c>
      <c r="F602" s="5">
        <v>1186</v>
      </c>
    </row>
    <row r="603" spans="1:6" x14ac:dyDescent="0.25">
      <c r="A603" s="10">
        <v>42775</v>
      </c>
      <c r="B603" s="2" t="s">
        <v>110</v>
      </c>
      <c r="C603" s="2" t="s">
        <v>101</v>
      </c>
      <c r="D603" s="5">
        <v>21064</v>
      </c>
      <c r="E603" s="5">
        <v>13244</v>
      </c>
      <c r="F603" s="5">
        <v>34308</v>
      </c>
    </row>
    <row r="604" spans="1:6" x14ac:dyDescent="0.25">
      <c r="A604" s="10">
        <v>42776</v>
      </c>
      <c r="B604" s="2" t="s">
        <v>111</v>
      </c>
      <c r="C604" s="2" t="s">
        <v>101</v>
      </c>
      <c r="D604" s="5">
        <v>2908</v>
      </c>
      <c r="E604" s="5">
        <v>1495</v>
      </c>
      <c r="F604" s="5">
        <v>4403</v>
      </c>
    </row>
    <row r="605" spans="1:6" x14ac:dyDescent="0.25">
      <c r="A605" s="10">
        <v>42777</v>
      </c>
      <c r="B605" s="2" t="s">
        <v>112</v>
      </c>
      <c r="C605" s="2" t="s">
        <v>101</v>
      </c>
      <c r="D605" s="5">
        <v>4398</v>
      </c>
      <c r="E605" s="5">
        <v>2730</v>
      </c>
      <c r="F605" s="5">
        <v>7128</v>
      </c>
    </row>
    <row r="606" spans="1:6" x14ac:dyDescent="0.25">
      <c r="A606" s="10">
        <v>42778</v>
      </c>
      <c r="B606" s="2" t="s">
        <v>113</v>
      </c>
      <c r="C606" s="2" t="s">
        <v>101</v>
      </c>
      <c r="D606" s="5">
        <v>56</v>
      </c>
      <c r="E606" s="5">
        <v>393</v>
      </c>
      <c r="F606" s="5">
        <v>449</v>
      </c>
    </row>
    <row r="607" spans="1:6" x14ac:dyDescent="0.25">
      <c r="A607" s="10">
        <v>42779</v>
      </c>
      <c r="B607" s="2" t="s">
        <v>97</v>
      </c>
      <c r="C607" s="2" t="s">
        <v>101</v>
      </c>
      <c r="D607" s="5">
        <v>254010</v>
      </c>
      <c r="E607" s="5">
        <v>241288</v>
      </c>
      <c r="F607" s="5">
        <v>495298</v>
      </c>
    </row>
    <row r="608" spans="1:6" x14ac:dyDescent="0.25">
      <c r="A608" s="10">
        <v>42736</v>
      </c>
      <c r="B608" s="2" t="s">
        <v>99</v>
      </c>
      <c r="C608" s="2" t="s">
        <v>100</v>
      </c>
      <c r="D608" s="5">
        <v>112414</v>
      </c>
      <c r="E608" s="5">
        <v>121290</v>
      </c>
      <c r="F608" s="5">
        <v>233704</v>
      </c>
    </row>
    <row r="609" spans="1:6" x14ac:dyDescent="0.25">
      <c r="A609" s="10">
        <v>42737</v>
      </c>
      <c r="B609" s="2" t="s">
        <v>101</v>
      </c>
      <c r="C609" s="2" t="s">
        <v>102</v>
      </c>
      <c r="D609" s="5">
        <v>74999</v>
      </c>
      <c r="E609" s="5">
        <v>54435</v>
      </c>
      <c r="F609" s="5">
        <v>129434</v>
      </c>
    </row>
    <row r="610" spans="1:6" x14ac:dyDescent="0.25">
      <c r="A610" s="10">
        <v>42738</v>
      </c>
      <c r="B610" s="2" t="s">
        <v>101</v>
      </c>
      <c r="C610" s="2" t="s">
        <v>103</v>
      </c>
      <c r="D610" s="5">
        <v>27500</v>
      </c>
      <c r="E610" s="5">
        <v>27089</v>
      </c>
      <c r="F610" s="5">
        <v>54589</v>
      </c>
    </row>
    <row r="611" spans="1:6" x14ac:dyDescent="0.25">
      <c r="A611" s="10">
        <v>42739</v>
      </c>
      <c r="B611" s="2" t="s">
        <v>101</v>
      </c>
      <c r="C611" s="2" t="s">
        <v>104</v>
      </c>
      <c r="D611" s="5">
        <v>6972</v>
      </c>
      <c r="E611" s="5">
        <v>6251</v>
      </c>
      <c r="F611" s="5">
        <v>13223</v>
      </c>
    </row>
    <row r="612" spans="1:6" x14ac:dyDescent="0.25">
      <c r="A612" s="10">
        <v>42740</v>
      </c>
      <c r="B612" s="2" t="s">
        <v>101</v>
      </c>
      <c r="C612" s="2" t="s">
        <v>105</v>
      </c>
      <c r="D612" s="5">
        <v>1014</v>
      </c>
      <c r="E612" s="5">
        <v>513</v>
      </c>
      <c r="F612" s="5">
        <v>1527</v>
      </c>
    </row>
    <row r="613" spans="1:6" x14ac:dyDescent="0.25">
      <c r="A613" s="10">
        <v>42741</v>
      </c>
      <c r="B613" s="2" t="s">
        <v>101</v>
      </c>
      <c r="C613" s="2" t="s">
        <v>12</v>
      </c>
      <c r="D613" s="5">
        <v>222899</v>
      </c>
      <c r="E613" s="5">
        <v>209578</v>
      </c>
      <c r="F613" s="5">
        <v>432477</v>
      </c>
    </row>
    <row r="614" spans="1:6" x14ac:dyDescent="0.25">
      <c r="A614" s="10">
        <v>42742</v>
      </c>
      <c r="B614" s="2" t="s">
        <v>107</v>
      </c>
      <c r="C614" s="2" t="s">
        <v>101</v>
      </c>
      <c r="D614" s="5">
        <v>61</v>
      </c>
      <c r="E614" s="5">
        <v>86</v>
      </c>
      <c r="F614" s="5">
        <v>147</v>
      </c>
    </row>
    <row r="615" spans="1:6" x14ac:dyDescent="0.25">
      <c r="A615" s="10">
        <v>42743</v>
      </c>
      <c r="B615" s="2" t="s">
        <v>108</v>
      </c>
      <c r="C615" s="2" t="s">
        <v>101</v>
      </c>
      <c r="D615" s="5">
        <v>183</v>
      </c>
      <c r="E615" s="5">
        <v>1148</v>
      </c>
      <c r="F615" s="5">
        <v>1331</v>
      </c>
    </row>
    <row r="616" spans="1:6" x14ac:dyDescent="0.25">
      <c r="A616" s="10">
        <v>42744</v>
      </c>
      <c r="B616" s="2" t="s">
        <v>110</v>
      </c>
      <c r="C616" s="2" t="s">
        <v>101</v>
      </c>
      <c r="D616" s="5">
        <v>15973</v>
      </c>
      <c r="E616" s="5">
        <v>11285</v>
      </c>
      <c r="F616" s="5">
        <v>27258</v>
      </c>
    </row>
    <row r="617" spans="1:6" x14ac:dyDescent="0.25">
      <c r="A617" s="10">
        <v>42745</v>
      </c>
      <c r="B617" s="2" t="s">
        <v>111</v>
      </c>
      <c r="C617" s="2" t="s">
        <v>101</v>
      </c>
      <c r="D617" s="5">
        <v>7733</v>
      </c>
      <c r="E617" s="5">
        <v>1779</v>
      </c>
      <c r="F617" s="5">
        <v>9512</v>
      </c>
    </row>
    <row r="618" spans="1:6" x14ac:dyDescent="0.25">
      <c r="A618" s="10">
        <v>42746</v>
      </c>
      <c r="B618" s="2" t="s">
        <v>112</v>
      </c>
      <c r="C618" s="2" t="s">
        <v>101</v>
      </c>
      <c r="D618" s="5">
        <v>4757</v>
      </c>
      <c r="E618" s="5">
        <v>2901</v>
      </c>
      <c r="F618" s="5">
        <v>7658</v>
      </c>
    </row>
    <row r="619" spans="1:6" x14ac:dyDescent="0.25">
      <c r="A619" s="10">
        <v>42747</v>
      </c>
      <c r="B619" s="2" t="s">
        <v>113</v>
      </c>
      <c r="C619" s="2" t="s">
        <v>101</v>
      </c>
      <c r="D619" s="5">
        <v>61</v>
      </c>
      <c r="E619" s="5">
        <v>603</v>
      </c>
      <c r="F619" s="5">
        <v>664</v>
      </c>
    </row>
    <row r="620" spans="1:6" x14ac:dyDescent="0.25">
      <c r="A620" s="29">
        <v>42748</v>
      </c>
      <c r="B620" s="88" t="s">
        <v>97</v>
      </c>
      <c r="C620" s="88" t="s">
        <v>101</v>
      </c>
      <c r="D620" s="35">
        <v>251667</v>
      </c>
      <c r="E620" s="35">
        <v>227380</v>
      </c>
      <c r="F620" s="35">
        <v>479047</v>
      </c>
    </row>
    <row r="622" spans="1:6" ht="12.75" x14ac:dyDescent="0.2">
      <c r="A622" s="26" t="s">
        <v>87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22"/>
  <sheetViews>
    <sheetView workbookViewId="0">
      <selection activeCell="I10" sqref="I10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64" t="s">
        <v>181</v>
      </c>
      <c r="B2" s="179"/>
      <c r="C2" s="179"/>
      <c r="D2" s="179"/>
      <c r="E2" s="179"/>
      <c r="F2" s="179"/>
    </row>
    <row r="3" spans="1:6" ht="15.95" customHeight="1" x14ac:dyDescent="0.25">
      <c r="A3" s="182" t="s">
        <v>1</v>
      </c>
      <c r="B3" s="182"/>
      <c r="C3" s="182"/>
      <c r="D3" s="182"/>
      <c r="E3" s="182"/>
      <c r="F3" s="182"/>
    </row>
    <row r="4" spans="1:6" ht="15" x14ac:dyDescent="0.2">
      <c r="A4" s="169" t="s">
        <v>13</v>
      </c>
      <c r="B4" s="170" t="s">
        <v>90</v>
      </c>
      <c r="C4" s="165" t="s">
        <v>98</v>
      </c>
      <c r="D4" s="172" t="s">
        <v>115</v>
      </c>
      <c r="E4" s="172"/>
      <c r="F4" s="172"/>
    </row>
    <row r="5" spans="1:6" ht="15" x14ac:dyDescent="0.2">
      <c r="A5" s="173"/>
      <c r="B5" s="171"/>
      <c r="C5" s="181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44075</v>
      </c>
      <c r="B6" s="72" t="s">
        <v>99</v>
      </c>
      <c r="C6" s="81" t="s">
        <v>100</v>
      </c>
      <c r="D6" s="74">
        <v>198132</v>
      </c>
      <c r="E6" s="74">
        <v>84670</v>
      </c>
      <c r="F6" s="74">
        <v>282802</v>
      </c>
    </row>
    <row r="7" spans="1:6" ht="15" x14ac:dyDescent="0.25">
      <c r="A7" s="27">
        <v>44075</v>
      </c>
      <c r="B7" s="72" t="s">
        <v>101</v>
      </c>
      <c r="C7" s="81" t="s">
        <v>102</v>
      </c>
      <c r="D7" s="74">
        <v>74106</v>
      </c>
      <c r="E7" s="74">
        <v>46572</v>
      </c>
      <c r="F7" s="74">
        <v>120678</v>
      </c>
    </row>
    <row r="8" spans="1:6" ht="15" x14ac:dyDescent="0.25">
      <c r="A8" s="27">
        <v>44075</v>
      </c>
      <c r="B8" s="72" t="s">
        <v>101</v>
      </c>
      <c r="C8" s="81" t="s">
        <v>103</v>
      </c>
      <c r="D8" s="74">
        <v>29332</v>
      </c>
      <c r="E8" s="74">
        <v>31128</v>
      </c>
      <c r="F8" s="74">
        <v>60460</v>
      </c>
    </row>
    <row r="9" spans="1:6" ht="15" x14ac:dyDescent="0.25">
      <c r="A9" s="27">
        <v>44075</v>
      </c>
      <c r="B9" s="72" t="s">
        <v>101</v>
      </c>
      <c r="C9" s="81" t="s">
        <v>104</v>
      </c>
      <c r="D9" s="74">
        <v>7359</v>
      </c>
      <c r="E9" s="74">
        <v>6039</v>
      </c>
      <c r="F9" s="74">
        <v>13398</v>
      </c>
    </row>
    <row r="10" spans="1:6" ht="15" x14ac:dyDescent="0.25">
      <c r="A10" s="27">
        <v>44075</v>
      </c>
      <c r="B10" s="72" t="s">
        <v>101</v>
      </c>
      <c r="C10" s="81" t="s">
        <v>105</v>
      </c>
      <c r="D10" s="74">
        <v>1187</v>
      </c>
      <c r="E10" s="74">
        <v>642</v>
      </c>
      <c r="F10" s="74">
        <v>1829</v>
      </c>
    </row>
    <row r="11" spans="1:6" ht="15" x14ac:dyDescent="0.25">
      <c r="A11" s="27">
        <v>44075</v>
      </c>
      <c r="B11" s="72" t="s">
        <v>101</v>
      </c>
      <c r="C11" s="81" t="s">
        <v>12</v>
      </c>
      <c r="D11" s="74">
        <v>310116</v>
      </c>
      <c r="E11" s="74">
        <v>169051</v>
      </c>
      <c r="F11" s="74">
        <v>479167</v>
      </c>
    </row>
    <row r="12" spans="1:6" ht="15" x14ac:dyDescent="0.25">
      <c r="A12" s="27">
        <v>44075</v>
      </c>
      <c r="B12" s="72" t="s">
        <v>106</v>
      </c>
      <c r="C12" s="81" t="s">
        <v>102</v>
      </c>
      <c r="D12" s="74">
        <v>524</v>
      </c>
      <c r="E12" s="74">
        <v>0</v>
      </c>
      <c r="F12" s="74">
        <v>524</v>
      </c>
    </row>
    <row r="13" spans="1:6" ht="15" x14ac:dyDescent="0.25">
      <c r="A13" s="27">
        <v>44075</v>
      </c>
      <c r="B13" s="72" t="s">
        <v>101</v>
      </c>
      <c r="C13" s="81" t="s">
        <v>12</v>
      </c>
      <c r="D13" s="74">
        <v>524</v>
      </c>
      <c r="E13" s="74">
        <v>0</v>
      </c>
      <c r="F13" s="74">
        <v>524</v>
      </c>
    </row>
    <row r="14" spans="1:6" ht="15" x14ac:dyDescent="0.25">
      <c r="A14" s="27">
        <v>44075</v>
      </c>
      <c r="B14" s="72" t="s">
        <v>107</v>
      </c>
      <c r="C14" s="81" t="s">
        <v>101</v>
      </c>
      <c r="D14" s="74">
        <v>0</v>
      </c>
      <c r="E14" s="74">
        <v>0</v>
      </c>
      <c r="F14" s="74">
        <v>0</v>
      </c>
    </row>
    <row r="15" spans="1:6" ht="15" x14ac:dyDescent="0.25">
      <c r="A15" s="27">
        <v>44075</v>
      </c>
      <c r="B15" s="72" t="s">
        <v>108</v>
      </c>
      <c r="C15" s="81" t="s">
        <v>101</v>
      </c>
      <c r="D15" s="74">
        <v>9147</v>
      </c>
      <c r="E15" s="74">
        <v>873</v>
      </c>
      <c r="F15" s="74">
        <v>10020</v>
      </c>
    </row>
    <row r="16" spans="1:6" ht="15" x14ac:dyDescent="0.25">
      <c r="A16" s="27">
        <v>44075</v>
      </c>
      <c r="B16" s="72" t="s">
        <v>109</v>
      </c>
      <c r="C16" s="81" t="s">
        <v>101</v>
      </c>
      <c r="D16" s="74">
        <v>10216</v>
      </c>
      <c r="E16" s="74">
        <v>2151</v>
      </c>
      <c r="F16" s="74">
        <v>12367</v>
      </c>
    </row>
    <row r="17" spans="1:6" ht="15" x14ac:dyDescent="0.25">
      <c r="A17" s="27">
        <v>44075</v>
      </c>
      <c r="B17" s="72" t="s">
        <v>110</v>
      </c>
      <c r="C17" s="81" t="s">
        <v>101</v>
      </c>
      <c r="D17" s="74">
        <v>32560</v>
      </c>
      <c r="E17" s="74">
        <v>12100</v>
      </c>
      <c r="F17" s="74">
        <v>44660</v>
      </c>
    </row>
    <row r="18" spans="1:6" ht="15" x14ac:dyDescent="0.25">
      <c r="A18" s="27">
        <v>44075</v>
      </c>
      <c r="B18" s="72" t="s">
        <v>111</v>
      </c>
      <c r="C18" s="81" t="s">
        <v>101</v>
      </c>
      <c r="D18" s="74">
        <v>20060</v>
      </c>
      <c r="E18" s="74">
        <v>5514</v>
      </c>
      <c r="F18" s="74">
        <v>25574</v>
      </c>
    </row>
    <row r="19" spans="1:6" ht="15" x14ac:dyDescent="0.25">
      <c r="A19" s="27">
        <v>44075</v>
      </c>
      <c r="B19" s="72" t="s">
        <v>112</v>
      </c>
      <c r="C19" s="81" t="s">
        <v>101</v>
      </c>
      <c r="D19" s="74">
        <v>4452</v>
      </c>
      <c r="E19" s="74">
        <v>1622</v>
      </c>
      <c r="F19" s="74">
        <v>6074</v>
      </c>
    </row>
    <row r="20" spans="1:6" ht="15" x14ac:dyDescent="0.25">
      <c r="A20" s="27">
        <v>44075</v>
      </c>
      <c r="B20" s="72" t="s">
        <v>192</v>
      </c>
      <c r="C20" s="81" t="s">
        <v>101</v>
      </c>
      <c r="D20" s="74">
        <v>213</v>
      </c>
      <c r="E20" s="74">
        <v>337</v>
      </c>
      <c r="F20" s="74">
        <v>550</v>
      </c>
    </row>
    <row r="21" spans="1:6" ht="15" x14ac:dyDescent="0.25">
      <c r="A21" s="27">
        <v>44075</v>
      </c>
      <c r="B21" s="72" t="s">
        <v>97</v>
      </c>
      <c r="C21" s="81" t="s">
        <v>101</v>
      </c>
      <c r="D21" s="74">
        <v>387288</v>
      </c>
      <c r="E21" s="74">
        <v>191648</v>
      </c>
      <c r="F21" s="74">
        <v>578936</v>
      </c>
    </row>
    <row r="22" spans="1:6" ht="15" x14ac:dyDescent="0.25">
      <c r="A22" s="27">
        <v>44044</v>
      </c>
      <c r="B22" s="72" t="s">
        <v>99</v>
      </c>
      <c r="C22" s="81" t="s">
        <v>100</v>
      </c>
      <c r="D22" s="74">
        <v>271274</v>
      </c>
      <c r="E22" s="74">
        <v>168860</v>
      </c>
      <c r="F22" s="74">
        <v>440134</v>
      </c>
    </row>
    <row r="23" spans="1:6" ht="15" x14ac:dyDescent="0.25">
      <c r="A23" s="27">
        <v>44044</v>
      </c>
      <c r="B23" s="72" t="s">
        <v>101</v>
      </c>
      <c r="C23" s="81" t="s">
        <v>102</v>
      </c>
      <c r="D23" s="74">
        <v>107365</v>
      </c>
      <c r="E23" s="74">
        <v>85428</v>
      </c>
      <c r="F23" s="74">
        <v>192793</v>
      </c>
    </row>
    <row r="24" spans="1:6" ht="15" x14ac:dyDescent="0.25">
      <c r="A24" s="27">
        <v>44044</v>
      </c>
      <c r="B24" s="72" t="s">
        <v>101</v>
      </c>
      <c r="C24" s="81" t="s">
        <v>103</v>
      </c>
      <c r="D24" s="74">
        <v>47892</v>
      </c>
      <c r="E24" s="74">
        <v>45422</v>
      </c>
      <c r="F24" s="74">
        <v>93314</v>
      </c>
    </row>
    <row r="25" spans="1:6" ht="15" x14ac:dyDescent="0.25">
      <c r="A25" s="27">
        <v>44044</v>
      </c>
      <c r="B25" s="72" t="s">
        <v>101</v>
      </c>
      <c r="C25" s="81" t="s">
        <v>104</v>
      </c>
      <c r="D25" s="74">
        <v>9012</v>
      </c>
      <c r="E25" s="74">
        <v>9014</v>
      </c>
      <c r="F25" s="74">
        <v>18026</v>
      </c>
    </row>
    <row r="26" spans="1:6" ht="15" x14ac:dyDescent="0.25">
      <c r="A26" s="27">
        <v>44044</v>
      </c>
      <c r="B26" s="72" t="s">
        <v>101</v>
      </c>
      <c r="C26" s="81" t="s">
        <v>105</v>
      </c>
      <c r="D26" s="74">
        <v>1754</v>
      </c>
      <c r="E26" s="74">
        <v>1485</v>
      </c>
      <c r="F26" s="74">
        <v>3239</v>
      </c>
    </row>
    <row r="27" spans="1:6" ht="15" x14ac:dyDescent="0.25">
      <c r="A27" s="27">
        <v>44044</v>
      </c>
      <c r="B27" s="72" t="s">
        <v>101</v>
      </c>
      <c r="C27" s="81" t="s">
        <v>12</v>
      </c>
      <c r="D27" s="74">
        <v>437297</v>
      </c>
      <c r="E27" s="74">
        <v>310209</v>
      </c>
      <c r="F27" s="74">
        <v>747506</v>
      </c>
    </row>
    <row r="28" spans="1:6" ht="15" x14ac:dyDescent="0.25">
      <c r="A28" s="27">
        <v>44044</v>
      </c>
      <c r="B28" s="72" t="s">
        <v>106</v>
      </c>
      <c r="C28" s="81" t="s">
        <v>102</v>
      </c>
      <c r="D28" s="74">
        <v>1175</v>
      </c>
      <c r="E28" s="74">
        <v>1222</v>
      </c>
      <c r="F28" s="74">
        <v>2397</v>
      </c>
    </row>
    <row r="29" spans="1:6" ht="15" x14ac:dyDescent="0.25">
      <c r="A29" s="27">
        <v>44044</v>
      </c>
      <c r="B29" s="72" t="s">
        <v>101</v>
      </c>
      <c r="C29" s="81" t="s">
        <v>12</v>
      </c>
      <c r="D29" s="74">
        <v>1175</v>
      </c>
      <c r="E29" s="74">
        <v>1222</v>
      </c>
      <c r="F29" s="74">
        <v>2397</v>
      </c>
    </row>
    <row r="30" spans="1:6" ht="15" x14ac:dyDescent="0.25">
      <c r="A30" s="27">
        <v>44044</v>
      </c>
      <c r="B30" s="72" t="s">
        <v>107</v>
      </c>
      <c r="C30" s="81" t="s">
        <v>101</v>
      </c>
      <c r="D30" s="74">
        <v>714</v>
      </c>
      <c r="E30" s="74">
        <v>1493</v>
      </c>
      <c r="F30" s="74">
        <v>2207</v>
      </c>
    </row>
    <row r="31" spans="1:6" ht="15" x14ac:dyDescent="0.25">
      <c r="A31" s="27">
        <v>44044</v>
      </c>
      <c r="B31" s="72" t="s">
        <v>108</v>
      </c>
      <c r="C31" s="81" t="s">
        <v>101</v>
      </c>
      <c r="D31" s="74">
        <v>17347</v>
      </c>
      <c r="E31" s="74">
        <v>2662</v>
      </c>
      <c r="F31" s="74">
        <v>20009</v>
      </c>
    </row>
    <row r="32" spans="1:6" ht="15" x14ac:dyDescent="0.25">
      <c r="A32" s="27">
        <v>44044</v>
      </c>
      <c r="B32" s="72" t="s">
        <v>109</v>
      </c>
      <c r="C32" s="81" t="s">
        <v>101</v>
      </c>
      <c r="D32" s="74">
        <v>11071</v>
      </c>
      <c r="E32" s="74">
        <v>2300</v>
      </c>
      <c r="F32" s="74">
        <v>13371</v>
      </c>
    </row>
    <row r="33" spans="1:6" ht="15" x14ac:dyDescent="0.25">
      <c r="A33" s="27">
        <v>44044</v>
      </c>
      <c r="B33" s="72" t="s">
        <v>110</v>
      </c>
      <c r="C33" s="81" t="s">
        <v>101</v>
      </c>
      <c r="D33" s="74">
        <v>40592</v>
      </c>
      <c r="E33" s="74">
        <v>27697</v>
      </c>
      <c r="F33" s="74">
        <v>68289</v>
      </c>
    </row>
    <row r="34" spans="1:6" ht="15" x14ac:dyDescent="0.25">
      <c r="A34" s="27">
        <v>44044</v>
      </c>
      <c r="B34" s="72" t="s">
        <v>111</v>
      </c>
      <c r="C34" s="81" t="s">
        <v>101</v>
      </c>
      <c r="D34" s="74">
        <v>16653</v>
      </c>
      <c r="E34" s="74">
        <v>5075</v>
      </c>
      <c r="F34" s="74">
        <v>21728</v>
      </c>
    </row>
    <row r="35" spans="1:6" ht="15" x14ac:dyDescent="0.25">
      <c r="A35" s="27">
        <v>44044</v>
      </c>
      <c r="B35" s="72" t="s">
        <v>112</v>
      </c>
      <c r="C35" s="81" t="s">
        <v>101</v>
      </c>
      <c r="D35" s="74">
        <v>5040</v>
      </c>
      <c r="E35" s="74">
        <v>4216</v>
      </c>
      <c r="F35" s="74">
        <v>9256</v>
      </c>
    </row>
    <row r="36" spans="1:6" ht="15" x14ac:dyDescent="0.25">
      <c r="A36" s="27">
        <v>44044</v>
      </c>
      <c r="B36" s="72" t="s">
        <v>192</v>
      </c>
      <c r="C36" s="81" t="s">
        <v>101</v>
      </c>
      <c r="D36" s="74">
        <v>475</v>
      </c>
      <c r="E36" s="74">
        <v>390</v>
      </c>
      <c r="F36" s="74">
        <v>865</v>
      </c>
    </row>
    <row r="37" spans="1:6" ht="15" x14ac:dyDescent="0.25">
      <c r="A37" s="27">
        <v>44044</v>
      </c>
      <c r="B37" s="72" t="s">
        <v>97</v>
      </c>
      <c r="C37" s="81" t="s">
        <v>101</v>
      </c>
      <c r="D37" s="74">
        <v>530364</v>
      </c>
      <c r="E37" s="74">
        <v>355264</v>
      </c>
      <c r="F37" s="74">
        <v>885628</v>
      </c>
    </row>
    <row r="38" spans="1:6" ht="15" x14ac:dyDescent="0.25">
      <c r="A38" s="27">
        <v>44013</v>
      </c>
      <c r="B38" s="72" t="s">
        <v>99</v>
      </c>
      <c r="C38" s="81" t="s">
        <v>100</v>
      </c>
      <c r="D38" s="74">
        <v>97696</v>
      </c>
      <c r="E38" s="74">
        <v>131681</v>
      </c>
      <c r="F38" s="74">
        <v>229377</v>
      </c>
    </row>
    <row r="39" spans="1:6" ht="15" x14ac:dyDescent="0.25">
      <c r="A39" s="27">
        <v>44013</v>
      </c>
      <c r="B39" s="72" t="s">
        <v>101</v>
      </c>
      <c r="C39" s="81" t="s">
        <v>102</v>
      </c>
      <c r="D39" s="74">
        <v>39922</v>
      </c>
      <c r="E39" s="74">
        <v>72597</v>
      </c>
      <c r="F39" s="74">
        <v>112519</v>
      </c>
    </row>
    <row r="40" spans="1:6" ht="15" x14ac:dyDescent="0.25">
      <c r="A40" s="27">
        <v>44013</v>
      </c>
      <c r="B40" s="72" t="s">
        <v>101</v>
      </c>
      <c r="C40" s="81" t="s">
        <v>103</v>
      </c>
      <c r="D40" s="74">
        <v>17071</v>
      </c>
      <c r="E40" s="74">
        <v>37551</v>
      </c>
      <c r="F40" s="74">
        <v>54622</v>
      </c>
    </row>
    <row r="41" spans="1:6" ht="15" x14ac:dyDescent="0.25">
      <c r="A41" s="27">
        <v>44013</v>
      </c>
      <c r="B41" s="72" t="s">
        <v>101</v>
      </c>
      <c r="C41" s="81" t="s">
        <v>104</v>
      </c>
      <c r="D41" s="74">
        <v>3804</v>
      </c>
      <c r="E41" s="74">
        <v>7349</v>
      </c>
      <c r="F41" s="74">
        <v>11153</v>
      </c>
    </row>
    <row r="42" spans="1:6" ht="15" x14ac:dyDescent="0.25">
      <c r="A42" s="27">
        <v>44013</v>
      </c>
      <c r="B42" s="72" t="s">
        <v>101</v>
      </c>
      <c r="C42" s="81" t="s">
        <v>105</v>
      </c>
      <c r="D42" s="74">
        <v>888</v>
      </c>
      <c r="E42" s="74">
        <v>1147</v>
      </c>
      <c r="F42" s="74">
        <v>2035</v>
      </c>
    </row>
    <row r="43" spans="1:6" ht="15" x14ac:dyDescent="0.25">
      <c r="A43" s="27">
        <v>44013</v>
      </c>
      <c r="B43" s="72" t="s">
        <v>101</v>
      </c>
      <c r="C43" s="81" t="s">
        <v>12</v>
      </c>
      <c r="D43" s="74">
        <v>159381</v>
      </c>
      <c r="E43" s="74">
        <v>250325</v>
      </c>
      <c r="F43" s="74">
        <v>409706</v>
      </c>
    </row>
    <row r="44" spans="1:6" ht="15" x14ac:dyDescent="0.25">
      <c r="A44" s="27">
        <v>44013</v>
      </c>
      <c r="B44" s="72" t="s">
        <v>106</v>
      </c>
      <c r="C44" s="81" t="s">
        <v>102</v>
      </c>
      <c r="D44" s="74">
        <v>787</v>
      </c>
      <c r="E44" s="74">
        <v>1826</v>
      </c>
      <c r="F44" s="74">
        <v>2613</v>
      </c>
    </row>
    <row r="45" spans="1:6" ht="15" x14ac:dyDescent="0.25">
      <c r="A45" s="27">
        <v>44013</v>
      </c>
      <c r="B45" s="72" t="s">
        <v>101</v>
      </c>
      <c r="C45" s="81" t="s">
        <v>12</v>
      </c>
      <c r="D45" s="74">
        <v>787</v>
      </c>
      <c r="E45" s="74">
        <v>1826</v>
      </c>
      <c r="F45" s="74">
        <v>2613</v>
      </c>
    </row>
    <row r="46" spans="1:6" ht="15" x14ac:dyDescent="0.25">
      <c r="A46" s="27">
        <v>44013</v>
      </c>
      <c r="B46" s="72" t="s">
        <v>107</v>
      </c>
      <c r="C46" s="81" t="s">
        <v>101</v>
      </c>
      <c r="D46" s="74">
        <v>302</v>
      </c>
      <c r="E46" s="74">
        <v>1199</v>
      </c>
      <c r="F46" s="74">
        <v>1501</v>
      </c>
    </row>
    <row r="47" spans="1:6" ht="15" x14ac:dyDescent="0.25">
      <c r="A47" s="27">
        <v>44013</v>
      </c>
      <c r="B47" s="72" t="s">
        <v>108</v>
      </c>
      <c r="C47" s="81" t="s">
        <v>101</v>
      </c>
      <c r="D47" s="74">
        <v>11384</v>
      </c>
      <c r="E47" s="74">
        <v>2371</v>
      </c>
      <c r="F47" s="74">
        <v>13755</v>
      </c>
    </row>
    <row r="48" spans="1:6" ht="15" x14ac:dyDescent="0.25">
      <c r="A48" s="27">
        <v>44013</v>
      </c>
      <c r="B48" s="72" t="s">
        <v>109</v>
      </c>
      <c r="C48" s="81" t="s">
        <v>101</v>
      </c>
      <c r="D48" s="74">
        <v>3670</v>
      </c>
      <c r="E48" s="74">
        <v>1838</v>
      </c>
      <c r="F48" s="74">
        <v>5508</v>
      </c>
    </row>
    <row r="49" spans="1:6" ht="15" x14ac:dyDescent="0.25">
      <c r="A49" s="27">
        <v>44013</v>
      </c>
      <c r="B49" s="72" t="s">
        <v>110</v>
      </c>
      <c r="C49" s="81" t="s">
        <v>101</v>
      </c>
      <c r="D49" s="74">
        <v>15050</v>
      </c>
      <c r="E49" s="74">
        <v>20732</v>
      </c>
      <c r="F49" s="74">
        <v>35782</v>
      </c>
    </row>
    <row r="50" spans="1:6" ht="15" x14ac:dyDescent="0.25">
      <c r="A50" s="27">
        <v>44013</v>
      </c>
      <c r="B50" s="72" t="s">
        <v>111</v>
      </c>
      <c r="C50" s="81" t="s">
        <v>101</v>
      </c>
      <c r="D50" s="74">
        <v>5386</v>
      </c>
      <c r="E50" s="74">
        <v>2623</v>
      </c>
      <c r="F50" s="74">
        <v>8009</v>
      </c>
    </row>
    <row r="51" spans="1:6" ht="15" x14ac:dyDescent="0.25">
      <c r="A51" s="27">
        <v>44013</v>
      </c>
      <c r="B51" s="72" t="s">
        <v>112</v>
      </c>
      <c r="C51" s="81" t="s">
        <v>101</v>
      </c>
      <c r="D51" s="74">
        <v>1690</v>
      </c>
      <c r="E51" s="74">
        <v>2900</v>
      </c>
      <c r="F51" s="74">
        <v>4590</v>
      </c>
    </row>
    <row r="52" spans="1:6" ht="15" x14ac:dyDescent="0.25">
      <c r="A52" s="27">
        <v>44013</v>
      </c>
      <c r="B52" s="72" t="s">
        <v>192</v>
      </c>
      <c r="C52" s="81" t="s">
        <v>101</v>
      </c>
      <c r="D52" s="74">
        <v>153</v>
      </c>
      <c r="E52" s="74">
        <v>198</v>
      </c>
      <c r="F52" s="74">
        <v>351</v>
      </c>
    </row>
    <row r="53" spans="1:6" ht="15" x14ac:dyDescent="0.25">
      <c r="A53" s="27">
        <v>44013</v>
      </c>
      <c r="B53" s="72" t="s">
        <v>97</v>
      </c>
      <c r="C53" s="81" t="s">
        <v>101</v>
      </c>
      <c r="D53" s="74">
        <v>197803</v>
      </c>
      <c r="E53" s="74">
        <v>284012</v>
      </c>
      <c r="F53" s="74">
        <v>481815</v>
      </c>
    </row>
    <row r="54" spans="1:6" ht="15" x14ac:dyDescent="0.25">
      <c r="A54" s="27">
        <v>43983</v>
      </c>
      <c r="B54" s="72" t="s">
        <v>99</v>
      </c>
      <c r="C54" s="81" t="s">
        <v>100</v>
      </c>
      <c r="D54" s="74">
        <v>57771</v>
      </c>
      <c r="E54" s="74">
        <v>87713</v>
      </c>
      <c r="F54" s="74">
        <v>145484</v>
      </c>
    </row>
    <row r="55" spans="1:6" ht="15" x14ac:dyDescent="0.25">
      <c r="A55" s="27">
        <v>43983</v>
      </c>
      <c r="B55" s="72" t="s">
        <v>101</v>
      </c>
      <c r="C55" s="81" t="s">
        <v>102</v>
      </c>
      <c r="D55" s="74">
        <v>25814</v>
      </c>
      <c r="E55" s="74">
        <v>44923</v>
      </c>
      <c r="F55" s="74">
        <v>70737</v>
      </c>
    </row>
    <row r="56" spans="1:6" ht="15" x14ac:dyDescent="0.25">
      <c r="A56" s="27">
        <v>43983</v>
      </c>
      <c r="B56" s="72" t="s">
        <v>101</v>
      </c>
      <c r="C56" s="81" t="s">
        <v>103</v>
      </c>
      <c r="D56" s="74">
        <v>6113</v>
      </c>
      <c r="E56" s="74">
        <v>31313</v>
      </c>
      <c r="F56" s="74">
        <v>37426</v>
      </c>
    </row>
    <row r="57" spans="1:6" ht="15" x14ac:dyDescent="0.25">
      <c r="A57" s="27">
        <v>43983</v>
      </c>
      <c r="B57" s="72" t="s">
        <v>101</v>
      </c>
      <c r="C57" s="81" t="s">
        <v>104</v>
      </c>
      <c r="D57" s="74">
        <v>1811</v>
      </c>
      <c r="E57" s="74">
        <v>6156</v>
      </c>
      <c r="F57" s="74">
        <v>7967</v>
      </c>
    </row>
    <row r="58" spans="1:6" ht="15" x14ac:dyDescent="0.25">
      <c r="A58" s="27">
        <v>43983</v>
      </c>
      <c r="B58" s="72" t="s">
        <v>101</v>
      </c>
      <c r="C58" s="81" t="s">
        <v>105</v>
      </c>
      <c r="D58" s="74">
        <v>381</v>
      </c>
      <c r="E58" s="74">
        <v>831</v>
      </c>
      <c r="F58" s="74">
        <v>1212</v>
      </c>
    </row>
    <row r="59" spans="1:6" ht="15" x14ac:dyDescent="0.25">
      <c r="A59" s="27">
        <v>43983</v>
      </c>
      <c r="B59" s="72" t="s">
        <v>101</v>
      </c>
      <c r="C59" s="81" t="s">
        <v>12</v>
      </c>
      <c r="D59" s="74">
        <v>91890</v>
      </c>
      <c r="E59" s="74">
        <v>170936</v>
      </c>
      <c r="F59" s="74">
        <v>262826</v>
      </c>
    </row>
    <row r="60" spans="1:6" ht="15" x14ac:dyDescent="0.25">
      <c r="A60" s="27">
        <v>43983</v>
      </c>
      <c r="B60" s="72" t="s">
        <v>106</v>
      </c>
      <c r="C60" s="81" t="s">
        <v>102</v>
      </c>
      <c r="D60" s="74">
        <v>189</v>
      </c>
      <c r="E60" s="74">
        <v>1455</v>
      </c>
      <c r="F60" s="74">
        <v>1644</v>
      </c>
    </row>
    <row r="61" spans="1:6" ht="15" x14ac:dyDescent="0.25">
      <c r="A61" s="27">
        <v>43983</v>
      </c>
      <c r="B61" s="72" t="s">
        <v>101</v>
      </c>
      <c r="C61" s="81" t="s">
        <v>12</v>
      </c>
      <c r="D61" s="74">
        <v>189</v>
      </c>
      <c r="E61" s="74">
        <v>1455</v>
      </c>
      <c r="F61" s="74">
        <v>1644</v>
      </c>
    </row>
    <row r="62" spans="1:6" ht="15" x14ac:dyDescent="0.25">
      <c r="A62" s="27">
        <v>43983</v>
      </c>
      <c r="B62" s="72" t="s">
        <v>107</v>
      </c>
      <c r="C62" s="81" t="s">
        <v>101</v>
      </c>
      <c r="D62" s="74">
        <v>49</v>
      </c>
      <c r="E62" s="74">
        <v>749</v>
      </c>
      <c r="F62" s="74">
        <v>798</v>
      </c>
    </row>
    <row r="63" spans="1:6" ht="15" x14ac:dyDescent="0.25">
      <c r="A63" s="27">
        <v>43983</v>
      </c>
      <c r="B63" s="72" t="s">
        <v>108</v>
      </c>
      <c r="C63" s="81" t="s">
        <v>101</v>
      </c>
      <c r="D63" s="74">
        <v>2835</v>
      </c>
      <c r="E63" s="74">
        <v>974</v>
      </c>
      <c r="F63" s="74">
        <v>3809</v>
      </c>
    </row>
    <row r="64" spans="1:6" ht="15" x14ac:dyDescent="0.25">
      <c r="A64" s="27">
        <v>43983</v>
      </c>
      <c r="B64" s="72" t="s">
        <v>109</v>
      </c>
      <c r="C64" s="81" t="s">
        <v>101</v>
      </c>
      <c r="D64" s="74">
        <v>747</v>
      </c>
      <c r="E64" s="74">
        <v>655</v>
      </c>
      <c r="F64" s="74">
        <v>1402</v>
      </c>
    </row>
    <row r="65" spans="1:6" ht="15" x14ac:dyDescent="0.25">
      <c r="A65" s="27">
        <v>43983</v>
      </c>
      <c r="B65" s="72" t="s">
        <v>110</v>
      </c>
      <c r="C65" s="81" t="s">
        <v>101</v>
      </c>
      <c r="D65" s="74">
        <v>2908</v>
      </c>
      <c r="E65" s="74">
        <v>12672</v>
      </c>
      <c r="F65" s="74">
        <v>15580</v>
      </c>
    </row>
    <row r="66" spans="1:6" ht="15" x14ac:dyDescent="0.25">
      <c r="A66" s="27">
        <v>43983</v>
      </c>
      <c r="B66" s="72" t="s">
        <v>111</v>
      </c>
      <c r="C66" s="81" t="s">
        <v>101</v>
      </c>
      <c r="D66" s="74">
        <v>557</v>
      </c>
      <c r="E66" s="74">
        <v>978</v>
      </c>
      <c r="F66" s="74">
        <v>1535</v>
      </c>
    </row>
    <row r="67" spans="1:6" ht="15" x14ac:dyDescent="0.25">
      <c r="A67" s="27">
        <v>43983</v>
      </c>
      <c r="B67" s="72" t="s">
        <v>112</v>
      </c>
      <c r="C67" s="81" t="s">
        <v>101</v>
      </c>
      <c r="D67" s="74">
        <v>563</v>
      </c>
      <c r="E67" s="74">
        <v>2278</v>
      </c>
      <c r="F67" s="74">
        <v>2841</v>
      </c>
    </row>
    <row r="68" spans="1:6" ht="15" x14ac:dyDescent="0.25">
      <c r="A68" s="27">
        <v>43983</v>
      </c>
      <c r="B68" s="72" t="s">
        <v>192</v>
      </c>
      <c r="C68" s="81" t="s">
        <v>101</v>
      </c>
      <c r="D68" s="74">
        <v>24</v>
      </c>
      <c r="E68" s="74">
        <v>108</v>
      </c>
      <c r="F68" s="74">
        <v>132</v>
      </c>
    </row>
    <row r="69" spans="1:6" ht="15" x14ac:dyDescent="0.25">
      <c r="A69" s="27">
        <v>43983</v>
      </c>
      <c r="B69" s="72" t="s">
        <v>97</v>
      </c>
      <c r="C69" s="81" t="s">
        <v>101</v>
      </c>
      <c r="D69" s="74">
        <v>99762</v>
      </c>
      <c r="E69" s="74">
        <v>190805</v>
      </c>
      <c r="F69" s="74">
        <v>290567</v>
      </c>
    </row>
    <row r="70" spans="1:6" ht="15" x14ac:dyDescent="0.25">
      <c r="A70" s="27">
        <v>43952</v>
      </c>
      <c r="B70" s="72" t="s">
        <v>99</v>
      </c>
      <c r="C70" s="81" t="s">
        <v>100</v>
      </c>
      <c r="D70" s="74">
        <v>20510</v>
      </c>
      <c r="E70" s="74">
        <v>40820</v>
      </c>
      <c r="F70" s="74">
        <v>61330</v>
      </c>
    </row>
    <row r="71" spans="1:6" ht="15" x14ac:dyDescent="0.25">
      <c r="A71" s="27">
        <v>43952</v>
      </c>
      <c r="B71" s="72" t="s">
        <v>101</v>
      </c>
      <c r="C71" s="81" t="s">
        <v>102</v>
      </c>
      <c r="D71" s="74">
        <v>15742</v>
      </c>
      <c r="E71" s="74">
        <v>26317</v>
      </c>
      <c r="F71" s="74">
        <v>42059</v>
      </c>
    </row>
    <row r="72" spans="1:6" ht="15" x14ac:dyDescent="0.25">
      <c r="A72" s="27">
        <v>43952</v>
      </c>
      <c r="B72" s="72" t="s">
        <v>101</v>
      </c>
      <c r="C72" s="81" t="s">
        <v>103</v>
      </c>
      <c r="D72" s="74">
        <v>10085</v>
      </c>
      <c r="E72" s="74">
        <v>12253</v>
      </c>
      <c r="F72" s="74">
        <v>22338</v>
      </c>
    </row>
    <row r="73" spans="1:6" ht="15" x14ac:dyDescent="0.25">
      <c r="A73" s="27">
        <v>43952</v>
      </c>
      <c r="B73" s="72" t="s">
        <v>101</v>
      </c>
      <c r="C73" s="81" t="s">
        <v>104</v>
      </c>
      <c r="D73" s="74">
        <v>981</v>
      </c>
      <c r="E73" s="74">
        <v>2201</v>
      </c>
      <c r="F73" s="74">
        <v>3182</v>
      </c>
    </row>
    <row r="74" spans="1:6" ht="15" x14ac:dyDescent="0.25">
      <c r="A74" s="27">
        <v>43952</v>
      </c>
      <c r="B74" s="72" t="s">
        <v>101</v>
      </c>
      <c r="C74" s="81" t="s">
        <v>105</v>
      </c>
      <c r="D74" s="74">
        <v>214</v>
      </c>
      <c r="E74" s="74">
        <v>280</v>
      </c>
      <c r="F74" s="74">
        <v>494</v>
      </c>
    </row>
    <row r="75" spans="1:6" ht="15" x14ac:dyDescent="0.25">
      <c r="A75" s="27">
        <v>43952</v>
      </c>
      <c r="B75" s="72" t="s">
        <v>101</v>
      </c>
      <c r="C75" s="81" t="s">
        <v>12</v>
      </c>
      <c r="D75" s="74">
        <v>47532</v>
      </c>
      <c r="E75" s="74">
        <v>81871</v>
      </c>
      <c r="F75" s="74">
        <v>129403</v>
      </c>
    </row>
    <row r="76" spans="1:6" ht="15" x14ac:dyDescent="0.25">
      <c r="A76" s="27">
        <v>43952</v>
      </c>
      <c r="B76" s="72" t="s">
        <v>106</v>
      </c>
      <c r="C76" s="81" t="s">
        <v>102</v>
      </c>
      <c r="D76" s="74">
        <v>125</v>
      </c>
      <c r="E76" s="74">
        <v>237</v>
      </c>
      <c r="F76" s="74">
        <v>362</v>
      </c>
    </row>
    <row r="77" spans="1:6" ht="15" x14ac:dyDescent="0.25">
      <c r="A77" s="27">
        <v>43952</v>
      </c>
      <c r="B77" s="72" t="s">
        <v>101</v>
      </c>
      <c r="C77" s="81" t="s">
        <v>12</v>
      </c>
      <c r="D77" s="74">
        <v>125</v>
      </c>
      <c r="E77" s="74">
        <v>237</v>
      </c>
      <c r="F77" s="74">
        <v>362</v>
      </c>
    </row>
    <row r="78" spans="1:6" ht="15" x14ac:dyDescent="0.25">
      <c r="A78" s="27">
        <v>43952</v>
      </c>
      <c r="B78" s="72" t="s">
        <v>107</v>
      </c>
      <c r="C78" s="81" t="s">
        <v>101</v>
      </c>
      <c r="D78" s="74">
        <v>11</v>
      </c>
      <c r="E78" s="74">
        <v>254</v>
      </c>
      <c r="F78" s="74">
        <v>265</v>
      </c>
    </row>
    <row r="79" spans="1:6" ht="15" x14ac:dyDescent="0.25">
      <c r="A79" s="27">
        <v>43952</v>
      </c>
      <c r="B79" s="72" t="s">
        <v>108</v>
      </c>
      <c r="C79" s="81" t="s">
        <v>101</v>
      </c>
      <c r="D79" s="74">
        <v>6479</v>
      </c>
      <c r="E79" s="74">
        <v>815</v>
      </c>
      <c r="F79" s="74">
        <v>7294</v>
      </c>
    </row>
    <row r="80" spans="1:6" ht="15" x14ac:dyDescent="0.25">
      <c r="A80" s="27">
        <v>43952</v>
      </c>
      <c r="B80" s="72" t="s">
        <v>109</v>
      </c>
      <c r="C80" s="81" t="s">
        <v>101</v>
      </c>
      <c r="D80" s="74">
        <v>3970</v>
      </c>
      <c r="E80" s="74">
        <v>558</v>
      </c>
      <c r="F80" s="74">
        <v>4528</v>
      </c>
    </row>
    <row r="81" spans="1:6" ht="15" x14ac:dyDescent="0.25">
      <c r="A81" s="27">
        <v>43952</v>
      </c>
      <c r="B81" s="72" t="s">
        <v>110</v>
      </c>
      <c r="C81" s="81" t="s">
        <v>101</v>
      </c>
      <c r="D81" s="74">
        <v>2534</v>
      </c>
      <c r="E81" s="74">
        <v>6440</v>
      </c>
      <c r="F81" s="74">
        <v>8974</v>
      </c>
    </row>
    <row r="82" spans="1:6" ht="15" x14ac:dyDescent="0.25">
      <c r="A82" s="27">
        <v>43952</v>
      </c>
      <c r="B82" s="72" t="s">
        <v>111</v>
      </c>
      <c r="C82" s="81" t="s">
        <v>101</v>
      </c>
      <c r="D82" s="74">
        <v>0</v>
      </c>
      <c r="E82" s="74">
        <v>3</v>
      </c>
      <c r="F82" s="74">
        <v>3</v>
      </c>
    </row>
    <row r="83" spans="1:6" ht="15" x14ac:dyDescent="0.25">
      <c r="A83" s="27">
        <v>43952</v>
      </c>
      <c r="B83" s="72" t="s">
        <v>112</v>
      </c>
      <c r="C83" s="81" t="s">
        <v>101</v>
      </c>
      <c r="D83" s="74">
        <v>557</v>
      </c>
      <c r="E83" s="74">
        <v>1136</v>
      </c>
      <c r="F83" s="74">
        <v>1693</v>
      </c>
    </row>
    <row r="84" spans="1:6" ht="15" x14ac:dyDescent="0.25">
      <c r="A84" s="27">
        <v>43952</v>
      </c>
      <c r="B84" s="72" t="s">
        <v>97</v>
      </c>
      <c r="C84" s="81" t="s">
        <v>101</v>
      </c>
      <c r="D84" s="74">
        <v>61208</v>
      </c>
      <c r="E84" s="74">
        <v>91314</v>
      </c>
      <c r="F84" s="74">
        <v>152522</v>
      </c>
    </row>
    <row r="85" spans="1:6" ht="15" x14ac:dyDescent="0.25">
      <c r="A85" s="27">
        <v>43922</v>
      </c>
      <c r="B85" s="72" t="s">
        <v>99</v>
      </c>
      <c r="C85" s="81" t="s">
        <v>100</v>
      </c>
      <c r="D85" s="74">
        <v>83845</v>
      </c>
      <c r="E85" s="74">
        <v>41986</v>
      </c>
      <c r="F85" s="74">
        <v>125831</v>
      </c>
    </row>
    <row r="86" spans="1:6" ht="15" x14ac:dyDescent="0.25">
      <c r="A86" s="27">
        <v>43922</v>
      </c>
      <c r="B86" s="72" t="s">
        <v>101</v>
      </c>
      <c r="C86" s="81" t="s">
        <v>102</v>
      </c>
      <c r="D86" s="74">
        <v>22198</v>
      </c>
      <c r="E86" s="74">
        <v>23141</v>
      </c>
      <c r="F86" s="74">
        <v>45339</v>
      </c>
    </row>
    <row r="87" spans="1:6" ht="15" x14ac:dyDescent="0.25">
      <c r="A87" s="27">
        <v>43922</v>
      </c>
      <c r="B87" s="72" t="s">
        <v>101</v>
      </c>
      <c r="C87" s="81" t="s">
        <v>103</v>
      </c>
      <c r="D87" s="74">
        <v>20643</v>
      </c>
      <c r="E87" s="74">
        <v>11689</v>
      </c>
      <c r="F87" s="74">
        <v>32332</v>
      </c>
    </row>
    <row r="88" spans="1:6" ht="15" x14ac:dyDescent="0.25">
      <c r="A88" s="27">
        <v>43922</v>
      </c>
      <c r="B88" s="72" t="s">
        <v>101</v>
      </c>
      <c r="C88" s="81" t="s">
        <v>104</v>
      </c>
      <c r="D88" s="74">
        <v>864</v>
      </c>
      <c r="E88" s="74">
        <v>2679</v>
      </c>
      <c r="F88" s="74">
        <v>3543</v>
      </c>
    </row>
    <row r="89" spans="1:6" ht="15" x14ac:dyDescent="0.25">
      <c r="A89" s="27">
        <v>43922</v>
      </c>
      <c r="B89" s="72" t="s">
        <v>101</v>
      </c>
      <c r="C89" s="81" t="s">
        <v>105</v>
      </c>
      <c r="D89" s="74">
        <v>222</v>
      </c>
      <c r="E89" s="74">
        <v>542</v>
      </c>
      <c r="F89" s="74">
        <v>764</v>
      </c>
    </row>
    <row r="90" spans="1:6" ht="15" x14ac:dyDescent="0.25">
      <c r="A90" s="27">
        <v>43922</v>
      </c>
      <c r="B90" s="72" t="s">
        <v>101</v>
      </c>
      <c r="C90" s="81" t="s">
        <v>12</v>
      </c>
      <c r="D90" s="74">
        <v>127772</v>
      </c>
      <c r="E90" s="74">
        <v>80037</v>
      </c>
      <c r="F90" s="74">
        <v>207809</v>
      </c>
    </row>
    <row r="91" spans="1:6" ht="15" x14ac:dyDescent="0.25">
      <c r="A91" s="27">
        <v>43922</v>
      </c>
      <c r="B91" s="72" t="s">
        <v>106</v>
      </c>
      <c r="C91" s="81" t="s">
        <v>102</v>
      </c>
      <c r="D91" s="74">
        <v>309</v>
      </c>
      <c r="E91" s="74">
        <v>440</v>
      </c>
      <c r="F91" s="74">
        <v>749</v>
      </c>
    </row>
    <row r="92" spans="1:6" ht="15" x14ac:dyDescent="0.25">
      <c r="A92" s="27">
        <v>43922</v>
      </c>
      <c r="B92" s="72" t="s">
        <v>101</v>
      </c>
      <c r="C92" s="81" t="s">
        <v>12</v>
      </c>
      <c r="D92" s="74">
        <v>309</v>
      </c>
      <c r="E92" s="74">
        <v>440</v>
      </c>
      <c r="F92" s="74">
        <v>749</v>
      </c>
    </row>
    <row r="93" spans="1:6" ht="15" x14ac:dyDescent="0.25">
      <c r="A93" s="27">
        <v>43922</v>
      </c>
      <c r="B93" s="72" t="s">
        <v>107</v>
      </c>
      <c r="C93" s="81" t="s">
        <v>101</v>
      </c>
      <c r="D93" s="74">
        <v>0</v>
      </c>
      <c r="E93" s="74">
        <v>320</v>
      </c>
      <c r="F93" s="74">
        <v>320</v>
      </c>
    </row>
    <row r="94" spans="1:6" ht="15" x14ac:dyDescent="0.25">
      <c r="A94" s="27">
        <v>43922</v>
      </c>
      <c r="B94" s="72" t="s">
        <v>108</v>
      </c>
      <c r="C94" s="81" t="s">
        <v>101</v>
      </c>
      <c r="D94" s="74">
        <v>16779</v>
      </c>
      <c r="E94" s="74">
        <v>675</v>
      </c>
      <c r="F94" s="74">
        <v>17454</v>
      </c>
    </row>
    <row r="95" spans="1:6" ht="15" x14ac:dyDescent="0.25">
      <c r="A95" s="27">
        <v>43922</v>
      </c>
      <c r="B95" s="72" t="s">
        <v>109</v>
      </c>
      <c r="C95" s="81" t="s">
        <v>101</v>
      </c>
      <c r="D95" s="74">
        <v>10290</v>
      </c>
      <c r="E95" s="74">
        <v>442</v>
      </c>
      <c r="F95" s="74">
        <v>10732</v>
      </c>
    </row>
    <row r="96" spans="1:6" ht="15" x14ac:dyDescent="0.25">
      <c r="A96" s="27">
        <v>43922</v>
      </c>
      <c r="B96" s="72" t="s">
        <v>110</v>
      </c>
      <c r="C96" s="81" t="s">
        <v>101</v>
      </c>
      <c r="D96" s="74">
        <v>3172</v>
      </c>
      <c r="E96" s="74">
        <v>7452</v>
      </c>
      <c r="F96" s="74">
        <v>10624</v>
      </c>
    </row>
    <row r="97" spans="1:6" ht="15" x14ac:dyDescent="0.25">
      <c r="A97" s="27">
        <v>43922</v>
      </c>
      <c r="B97" s="72" t="s">
        <v>111</v>
      </c>
      <c r="C97" s="81" t="s">
        <v>101</v>
      </c>
      <c r="D97" s="74">
        <v>1058</v>
      </c>
      <c r="E97" s="74">
        <v>2621</v>
      </c>
      <c r="F97" s="74">
        <v>3679</v>
      </c>
    </row>
    <row r="98" spans="1:6" ht="15" x14ac:dyDescent="0.25">
      <c r="A98" s="27">
        <v>43922</v>
      </c>
      <c r="B98" s="72" t="s">
        <v>112</v>
      </c>
      <c r="C98" s="81" t="s">
        <v>101</v>
      </c>
      <c r="D98" s="74">
        <v>436</v>
      </c>
      <c r="E98" s="74">
        <v>1105</v>
      </c>
      <c r="F98" s="74">
        <v>1541</v>
      </c>
    </row>
    <row r="99" spans="1:6" ht="15" x14ac:dyDescent="0.25">
      <c r="A99" s="27">
        <v>43922</v>
      </c>
      <c r="B99" s="72" t="s">
        <v>97</v>
      </c>
      <c r="C99" s="81" t="s">
        <v>101</v>
      </c>
      <c r="D99" s="74">
        <v>159816</v>
      </c>
      <c r="E99" s="74">
        <v>93092</v>
      </c>
      <c r="F99" s="74">
        <v>252908</v>
      </c>
    </row>
    <row r="100" spans="1:6" ht="15" x14ac:dyDescent="0.25">
      <c r="A100" s="27">
        <v>43891</v>
      </c>
      <c r="B100" s="72" t="s">
        <v>99</v>
      </c>
      <c r="C100" s="81" t="s">
        <v>100</v>
      </c>
      <c r="D100" s="74">
        <v>211137</v>
      </c>
      <c r="E100" s="74">
        <v>145984</v>
      </c>
      <c r="F100" s="74">
        <v>357121</v>
      </c>
    </row>
    <row r="101" spans="1:6" ht="15" x14ac:dyDescent="0.25">
      <c r="A101" s="27">
        <v>43891</v>
      </c>
      <c r="B101" s="72" t="s">
        <v>99</v>
      </c>
      <c r="C101" s="81" t="s">
        <v>102</v>
      </c>
      <c r="D101" s="74">
        <v>143124</v>
      </c>
      <c r="E101" s="74">
        <v>82608</v>
      </c>
      <c r="F101" s="74">
        <v>225732</v>
      </c>
    </row>
    <row r="102" spans="1:6" ht="15" x14ac:dyDescent="0.25">
      <c r="A102" s="27">
        <v>43891</v>
      </c>
      <c r="B102" s="72" t="s">
        <v>99</v>
      </c>
      <c r="C102" s="81" t="s">
        <v>103</v>
      </c>
      <c r="D102" s="74">
        <v>60116</v>
      </c>
      <c r="E102" s="74">
        <v>46572</v>
      </c>
      <c r="F102" s="74">
        <v>106688</v>
      </c>
    </row>
    <row r="103" spans="1:6" ht="15" x14ac:dyDescent="0.25">
      <c r="A103" s="27">
        <v>43891</v>
      </c>
      <c r="B103" s="72" t="s">
        <v>99</v>
      </c>
      <c r="C103" s="81" t="s">
        <v>104</v>
      </c>
      <c r="D103" s="74">
        <v>11832</v>
      </c>
      <c r="E103" s="74">
        <v>7191</v>
      </c>
      <c r="F103" s="74">
        <v>19023</v>
      </c>
    </row>
    <row r="104" spans="1:6" ht="15" x14ac:dyDescent="0.25">
      <c r="A104" s="27">
        <v>43891</v>
      </c>
      <c r="B104" s="72" t="s">
        <v>99</v>
      </c>
      <c r="C104" s="81" t="s">
        <v>105</v>
      </c>
      <c r="D104" s="74">
        <v>1886</v>
      </c>
      <c r="E104" s="74">
        <v>1211</v>
      </c>
      <c r="F104" s="74">
        <v>3097</v>
      </c>
    </row>
    <row r="105" spans="1:6" ht="15" x14ac:dyDescent="0.25">
      <c r="A105" s="27">
        <v>43891</v>
      </c>
      <c r="B105" s="72" t="s">
        <v>99</v>
      </c>
      <c r="C105" s="81" t="s">
        <v>12</v>
      </c>
      <c r="D105" s="74">
        <v>428095</v>
      </c>
      <c r="E105" s="74">
        <v>283566</v>
      </c>
      <c r="F105" s="74">
        <v>711661</v>
      </c>
    </row>
    <row r="106" spans="1:6" ht="15" x14ac:dyDescent="0.25">
      <c r="A106" s="27">
        <v>43891</v>
      </c>
      <c r="B106" s="72" t="s">
        <v>106</v>
      </c>
      <c r="C106" s="81" t="s">
        <v>102</v>
      </c>
      <c r="D106" s="74">
        <v>523</v>
      </c>
      <c r="E106" s="74">
        <v>1516</v>
      </c>
      <c r="F106" s="74">
        <v>2039</v>
      </c>
    </row>
    <row r="107" spans="1:6" ht="15" x14ac:dyDescent="0.25">
      <c r="A107" s="27">
        <v>43891</v>
      </c>
      <c r="B107" s="72" t="s">
        <v>106</v>
      </c>
      <c r="C107" s="81" t="s">
        <v>12</v>
      </c>
      <c r="D107" s="74">
        <v>523</v>
      </c>
      <c r="E107" s="74">
        <v>1516</v>
      </c>
      <c r="F107" s="74">
        <v>2039</v>
      </c>
    </row>
    <row r="108" spans="1:6" ht="15" x14ac:dyDescent="0.25">
      <c r="A108" s="27">
        <v>43891</v>
      </c>
      <c r="B108" s="72" t="s">
        <v>107</v>
      </c>
      <c r="C108" s="81" t="s">
        <v>101</v>
      </c>
      <c r="D108" s="74">
        <v>418</v>
      </c>
      <c r="E108" s="74">
        <v>744</v>
      </c>
      <c r="F108" s="74">
        <v>1162</v>
      </c>
    </row>
    <row r="109" spans="1:6" ht="15" x14ac:dyDescent="0.25">
      <c r="A109" s="27">
        <v>43891</v>
      </c>
      <c r="B109" s="72" t="s">
        <v>108</v>
      </c>
      <c r="C109" s="81" t="s">
        <v>101</v>
      </c>
      <c r="D109" s="74">
        <v>11630</v>
      </c>
      <c r="E109" s="74">
        <v>848</v>
      </c>
      <c r="F109" s="74">
        <v>12478</v>
      </c>
    </row>
    <row r="110" spans="1:6" ht="15" x14ac:dyDescent="0.25">
      <c r="A110" s="27">
        <v>43891</v>
      </c>
      <c r="B110" s="72" t="s">
        <v>109</v>
      </c>
      <c r="C110" s="81" t="s">
        <v>101</v>
      </c>
      <c r="D110" s="74">
        <v>5763</v>
      </c>
      <c r="E110" s="74">
        <v>529</v>
      </c>
      <c r="F110" s="74">
        <v>6292</v>
      </c>
    </row>
    <row r="111" spans="1:6" ht="15" x14ac:dyDescent="0.25">
      <c r="A111" s="27">
        <v>43891</v>
      </c>
      <c r="B111" s="72" t="s">
        <v>109</v>
      </c>
      <c r="C111" s="81" t="s">
        <v>12</v>
      </c>
      <c r="D111" s="74">
        <v>5763</v>
      </c>
      <c r="E111" s="74">
        <v>529</v>
      </c>
      <c r="F111" s="74">
        <v>6292</v>
      </c>
    </row>
    <row r="112" spans="1:6" ht="15" x14ac:dyDescent="0.25">
      <c r="A112" s="27">
        <v>43891</v>
      </c>
      <c r="B112" s="72" t="s">
        <v>110</v>
      </c>
      <c r="C112" s="81" t="s">
        <v>101</v>
      </c>
      <c r="D112" s="74">
        <v>50361</v>
      </c>
      <c r="E112" s="74">
        <v>20017</v>
      </c>
      <c r="F112" s="74">
        <v>70378</v>
      </c>
    </row>
    <row r="113" spans="1:6" ht="15" x14ac:dyDescent="0.25">
      <c r="A113" s="27">
        <v>43891</v>
      </c>
      <c r="B113" s="72" t="s">
        <v>111</v>
      </c>
      <c r="C113" s="81" t="s">
        <v>101</v>
      </c>
      <c r="D113" s="74">
        <v>8754</v>
      </c>
      <c r="E113" s="74">
        <v>2728</v>
      </c>
      <c r="F113" s="74">
        <v>11482</v>
      </c>
    </row>
    <row r="114" spans="1:6" ht="15" x14ac:dyDescent="0.25">
      <c r="A114" s="27">
        <v>43891</v>
      </c>
      <c r="B114" s="72" t="s">
        <v>112</v>
      </c>
      <c r="C114" s="81" t="s">
        <v>101</v>
      </c>
      <c r="D114" s="74">
        <v>13318</v>
      </c>
      <c r="E114" s="74">
        <v>4524</v>
      </c>
      <c r="F114" s="74">
        <v>17842</v>
      </c>
    </row>
    <row r="115" spans="1:6" ht="15" x14ac:dyDescent="0.25">
      <c r="A115" s="27">
        <v>43891</v>
      </c>
      <c r="B115" s="72" t="s">
        <v>113</v>
      </c>
      <c r="C115" s="81" t="s">
        <v>101</v>
      </c>
      <c r="D115" s="74">
        <v>87</v>
      </c>
      <c r="E115" s="74">
        <v>2315</v>
      </c>
      <c r="F115" s="74">
        <v>2402</v>
      </c>
    </row>
    <row r="116" spans="1:6" ht="15" x14ac:dyDescent="0.25">
      <c r="A116" s="27">
        <v>43891</v>
      </c>
      <c r="B116" s="72" t="s">
        <v>97</v>
      </c>
      <c r="C116" s="81" t="s">
        <v>101</v>
      </c>
      <c r="D116" s="74">
        <v>518949</v>
      </c>
      <c r="E116" s="74">
        <v>316787</v>
      </c>
      <c r="F116" s="74">
        <v>835736</v>
      </c>
    </row>
    <row r="117" spans="1:6" ht="15" x14ac:dyDescent="0.25">
      <c r="A117" s="27">
        <v>43862</v>
      </c>
      <c r="B117" s="72" t="s">
        <v>99</v>
      </c>
      <c r="C117" s="81" t="s">
        <v>100</v>
      </c>
      <c r="D117" s="74">
        <v>477340</v>
      </c>
      <c r="E117" s="74">
        <v>264729</v>
      </c>
      <c r="F117" s="74">
        <v>742069</v>
      </c>
    </row>
    <row r="118" spans="1:6" ht="15" x14ac:dyDescent="0.25">
      <c r="A118" s="27">
        <v>43862</v>
      </c>
      <c r="B118" s="72" t="s">
        <v>99</v>
      </c>
      <c r="C118" s="81" t="s">
        <v>102</v>
      </c>
      <c r="D118" s="74">
        <v>313370</v>
      </c>
      <c r="E118" s="74">
        <v>146123</v>
      </c>
      <c r="F118" s="74">
        <v>459493</v>
      </c>
    </row>
    <row r="119" spans="1:6" ht="15" x14ac:dyDescent="0.25">
      <c r="A119" s="27">
        <v>43862</v>
      </c>
      <c r="B119" s="72" t="s">
        <v>99</v>
      </c>
      <c r="C119" s="81" t="s">
        <v>103</v>
      </c>
      <c r="D119" s="74">
        <v>110688</v>
      </c>
      <c r="E119" s="74">
        <v>61201</v>
      </c>
      <c r="F119" s="74">
        <v>171889</v>
      </c>
    </row>
    <row r="120" spans="1:6" ht="15" x14ac:dyDescent="0.25">
      <c r="A120" s="27">
        <v>43862</v>
      </c>
      <c r="B120" s="72" t="s">
        <v>99</v>
      </c>
      <c r="C120" s="81" t="s">
        <v>104</v>
      </c>
      <c r="D120" s="74">
        <v>22188</v>
      </c>
      <c r="E120" s="74">
        <v>8765</v>
      </c>
      <c r="F120" s="74">
        <v>30953</v>
      </c>
    </row>
    <row r="121" spans="1:6" ht="15" x14ac:dyDescent="0.25">
      <c r="A121" s="27">
        <v>43862</v>
      </c>
      <c r="B121" s="72" t="s">
        <v>99</v>
      </c>
      <c r="C121" s="81" t="s">
        <v>105</v>
      </c>
      <c r="D121" s="74">
        <v>3949</v>
      </c>
      <c r="E121" s="74">
        <v>1824</v>
      </c>
      <c r="F121" s="74">
        <v>5773</v>
      </c>
    </row>
    <row r="122" spans="1:6" ht="15" x14ac:dyDescent="0.25">
      <c r="A122" s="27">
        <v>43862</v>
      </c>
      <c r="B122" s="72" t="s">
        <v>99</v>
      </c>
      <c r="C122" s="81" t="s">
        <v>12</v>
      </c>
      <c r="D122" s="74">
        <v>927535</v>
      </c>
      <c r="E122" s="74">
        <v>482642</v>
      </c>
      <c r="F122" s="74">
        <v>1410177</v>
      </c>
    </row>
    <row r="123" spans="1:6" ht="15" x14ac:dyDescent="0.25">
      <c r="A123" s="27">
        <v>43862</v>
      </c>
      <c r="B123" s="72" t="s">
        <v>106</v>
      </c>
      <c r="C123" s="81" t="s">
        <v>102</v>
      </c>
      <c r="D123" s="74">
        <v>230</v>
      </c>
      <c r="E123" s="74">
        <v>3142</v>
      </c>
      <c r="F123" s="74">
        <v>3372</v>
      </c>
    </row>
    <row r="124" spans="1:6" ht="15" x14ac:dyDescent="0.25">
      <c r="A124" s="27">
        <v>43862</v>
      </c>
      <c r="B124" s="72" t="s">
        <v>106</v>
      </c>
      <c r="C124" s="81" t="s">
        <v>12</v>
      </c>
      <c r="D124" s="74">
        <v>230</v>
      </c>
      <c r="E124" s="74">
        <v>3142</v>
      </c>
      <c r="F124" s="74">
        <v>3372</v>
      </c>
    </row>
    <row r="125" spans="1:6" ht="15" x14ac:dyDescent="0.25">
      <c r="A125" s="27">
        <v>43862</v>
      </c>
      <c r="B125" s="72" t="s">
        <v>107</v>
      </c>
      <c r="C125" s="81" t="s">
        <v>101</v>
      </c>
      <c r="D125" s="74">
        <v>1051</v>
      </c>
      <c r="E125" s="74">
        <v>645</v>
      </c>
      <c r="F125" s="74">
        <v>1696</v>
      </c>
    </row>
    <row r="126" spans="1:6" ht="15" x14ac:dyDescent="0.25">
      <c r="A126" s="27">
        <v>43862</v>
      </c>
      <c r="B126" s="72" t="s">
        <v>108</v>
      </c>
      <c r="C126" s="81" t="s">
        <v>101</v>
      </c>
      <c r="D126" s="74">
        <v>9665</v>
      </c>
      <c r="E126" s="74">
        <v>2087</v>
      </c>
      <c r="F126" s="74">
        <v>11752</v>
      </c>
    </row>
    <row r="127" spans="1:6" ht="15" x14ac:dyDescent="0.25">
      <c r="A127" s="27">
        <v>43862</v>
      </c>
      <c r="B127" s="72" t="s">
        <v>109</v>
      </c>
      <c r="C127" s="81" t="s">
        <v>101</v>
      </c>
      <c r="D127" s="74">
        <v>6469</v>
      </c>
      <c r="E127" s="74">
        <v>1080</v>
      </c>
      <c r="F127" s="74">
        <v>7549</v>
      </c>
    </row>
    <row r="128" spans="1:6" ht="15" x14ac:dyDescent="0.25">
      <c r="A128" s="27">
        <v>43862</v>
      </c>
      <c r="B128" s="72" t="s">
        <v>110</v>
      </c>
      <c r="C128" s="81" t="s">
        <v>101</v>
      </c>
      <c r="D128" s="74">
        <v>105717</v>
      </c>
      <c r="E128" s="74">
        <v>29674</v>
      </c>
      <c r="F128" s="74">
        <v>135391</v>
      </c>
    </row>
    <row r="129" spans="1:6" ht="15" x14ac:dyDescent="0.25">
      <c r="A129" s="27">
        <v>43862</v>
      </c>
      <c r="B129" s="72" t="s">
        <v>111</v>
      </c>
      <c r="C129" s="81" t="s">
        <v>101</v>
      </c>
      <c r="D129" s="74">
        <v>22062</v>
      </c>
      <c r="E129" s="74">
        <v>6178</v>
      </c>
      <c r="F129" s="74">
        <v>28240</v>
      </c>
    </row>
    <row r="130" spans="1:6" ht="15" x14ac:dyDescent="0.25">
      <c r="A130" s="27">
        <v>43862</v>
      </c>
      <c r="B130" s="72" t="s">
        <v>112</v>
      </c>
      <c r="C130" s="81" t="s">
        <v>101</v>
      </c>
      <c r="D130" s="74">
        <v>23105</v>
      </c>
      <c r="E130" s="74">
        <v>4971</v>
      </c>
      <c r="F130" s="74">
        <v>28076</v>
      </c>
    </row>
    <row r="131" spans="1:6" ht="15" x14ac:dyDescent="0.25">
      <c r="A131" s="27">
        <v>43862</v>
      </c>
      <c r="B131" s="72" t="s">
        <v>113</v>
      </c>
      <c r="C131" s="81" t="s">
        <v>101</v>
      </c>
      <c r="D131" s="74">
        <v>802</v>
      </c>
      <c r="E131" s="74">
        <v>1890</v>
      </c>
      <c r="F131" s="74">
        <v>2692</v>
      </c>
    </row>
    <row r="132" spans="1:6" ht="15" x14ac:dyDescent="0.25">
      <c r="A132" s="27">
        <v>43862</v>
      </c>
      <c r="B132" s="72" t="s">
        <v>97</v>
      </c>
      <c r="C132" s="81" t="s">
        <v>101</v>
      </c>
      <c r="D132" s="74">
        <v>1096636</v>
      </c>
      <c r="E132" s="74">
        <v>532309</v>
      </c>
      <c r="F132" s="74">
        <v>1628945</v>
      </c>
    </row>
    <row r="133" spans="1:6" ht="15" x14ac:dyDescent="0.25">
      <c r="A133" s="27">
        <v>43831</v>
      </c>
      <c r="B133" s="72" t="s">
        <v>99</v>
      </c>
      <c r="C133" s="81" t="s">
        <v>100</v>
      </c>
      <c r="D133" s="74">
        <v>609408</v>
      </c>
      <c r="E133" s="74">
        <v>276118</v>
      </c>
      <c r="F133" s="74">
        <v>885526</v>
      </c>
    </row>
    <row r="134" spans="1:6" ht="15" x14ac:dyDescent="0.25">
      <c r="A134" s="27">
        <v>43831</v>
      </c>
      <c r="B134" s="72" t="s">
        <v>99</v>
      </c>
      <c r="C134" s="81" t="s">
        <v>102</v>
      </c>
      <c r="D134" s="74">
        <v>378461</v>
      </c>
      <c r="E134" s="74">
        <v>147283</v>
      </c>
      <c r="F134" s="74">
        <v>525744</v>
      </c>
    </row>
    <row r="135" spans="1:6" ht="15" x14ac:dyDescent="0.25">
      <c r="A135" s="27">
        <v>43831</v>
      </c>
      <c r="B135" s="72" t="s">
        <v>99</v>
      </c>
      <c r="C135" s="81" t="s">
        <v>103</v>
      </c>
      <c r="D135" s="74">
        <v>104972</v>
      </c>
      <c r="E135" s="74">
        <v>66106</v>
      </c>
      <c r="F135" s="74">
        <v>171078</v>
      </c>
    </row>
    <row r="136" spans="1:6" ht="15" x14ac:dyDescent="0.25">
      <c r="A136" s="27">
        <v>43831</v>
      </c>
      <c r="B136" s="72" t="s">
        <v>99</v>
      </c>
      <c r="C136" s="81" t="s">
        <v>104</v>
      </c>
      <c r="D136" s="74">
        <v>24081</v>
      </c>
      <c r="E136" s="74">
        <v>10153</v>
      </c>
      <c r="F136" s="74">
        <v>34234</v>
      </c>
    </row>
    <row r="137" spans="1:6" ht="15" x14ac:dyDescent="0.25">
      <c r="A137" s="27">
        <v>43831</v>
      </c>
      <c r="B137" s="72" t="s">
        <v>99</v>
      </c>
      <c r="C137" s="81" t="s">
        <v>105</v>
      </c>
      <c r="D137" s="74">
        <v>4450</v>
      </c>
      <c r="E137" s="74">
        <v>1909</v>
      </c>
      <c r="F137" s="74">
        <v>6359</v>
      </c>
    </row>
    <row r="138" spans="1:6" ht="15" x14ac:dyDescent="0.25">
      <c r="A138" s="27">
        <v>43831</v>
      </c>
      <c r="B138" s="72" t="s">
        <v>99</v>
      </c>
      <c r="C138" s="81" t="s">
        <v>12</v>
      </c>
      <c r="D138" s="74">
        <v>1121372</v>
      </c>
      <c r="E138" s="74">
        <v>501569</v>
      </c>
      <c r="F138" s="74">
        <v>1622941</v>
      </c>
    </row>
    <row r="139" spans="1:6" ht="15" x14ac:dyDescent="0.25">
      <c r="A139" s="27">
        <v>43831</v>
      </c>
      <c r="B139" s="72" t="s">
        <v>107</v>
      </c>
      <c r="C139" s="81" t="s">
        <v>101</v>
      </c>
      <c r="D139" s="74">
        <v>1048</v>
      </c>
      <c r="E139" s="74">
        <v>603</v>
      </c>
      <c r="F139" s="74">
        <v>1651</v>
      </c>
    </row>
    <row r="140" spans="1:6" ht="15" x14ac:dyDescent="0.25">
      <c r="A140" s="27">
        <v>43831</v>
      </c>
      <c r="B140" s="72" t="s">
        <v>108</v>
      </c>
      <c r="C140" s="81" t="s">
        <v>101</v>
      </c>
      <c r="D140" s="74">
        <v>15337</v>
      </c>
      <c r="E140" s="74">
        <v>2808</v>
      </c>
      <c r="F140" s="74">
        <v>18145</v>
      </c>
    </row>
    <row r="141" spans="1:6" ht="15" x14ac:dyDescent="0.25">
      <c r="A141" s="27">
        <v>43831</v>
      </c>
      <c r="B141" s="72" t="s">
        <v>109</v>
      </c>
      <c r="C141" s="81" t="s">
        <v>101</v>
      </c>
      <c r="D141" s="74">
        <v>10716</v>
      </c>
      <c r="E141" s="74">
        <v>1497</v>
      </c>
      <c r="F141" s="74">
        <v>12213</v>
      </c>
    </row>
    <row r="142" spans="1:6" ht="15" x14ac:dyDescent="0.25">
      <c r="A142" s="27">
        <v>43831</v>
      </c>
      <c r="B142" s="72" t="s">
        <v>110</v>
      </c>
      <c r="C142" s="81" t="s">
        <v>101</v>
      </c>
      <c r="D142" s="74">
        <v>115752</v>
      </c>
      <c r="E142" s="74">
        <v>30167</v>
      </c>
      <c r="F142" s="74">
        <v>145919</v>
      </c>
    </row>
    <row r="143" spans="1:6" ht="15" x14ac:dyDescent="0.25">
      <c r="A143" s="27">
        <v>43831</v>
      </c>
      <c r="B143" s="72" t="s">
        <v>111</v>
      </c>
      <c r="C143" s="81" t="s">
        <v>101</v>
      </c>
      <c r="D143" s="74">
        <v>30756</v>
      </c>
      <c r="E143" s="74">
        <v>6797</v>
      </c>
      <c r="F143" s="74">
        <v>37553</v>
      </c>
    </row>
    <row r="144" spans="1:6" ht="15" x14ac:dyDescent="0.25">
      <c r="A144" s="27">
        <v>43831</v>
      </c>
      <c r="B144" s="72" t="s">
        <v>112</v>
      </c>
      <c r="C144" s="81" t="s">
        <v>101</v>
      </c>
      <c r="D144" s="74">
        <v>26813</v>
      </c>
      <c r="E144" s="74">
        <v>4401</v>
      </c>
      <c r="F144" s="74">
        <v>31214</v>
      </c>
    </row>
    <row r="145" spans="1:6" ht="15" x14ac:dyDescent="0.25">
      <c r="A145" s="27">
        <v>43831</v>
      </c>
      <c r="B145" s="72" t="s">
        <v>113</v>
      </c>
      <c r="C145" s="81" t="s">
        <v>101</v>
      </c>
      <c r="D145" s="74">
        <v>243</v>
      </c>
      <c r="E145" s="74">
        <v>2726</v>
      </c>
      <c r="F145" s="74">
        <v>2969</v>
      </c>
    </row>
    <row r="146" spans="1:6" ht="15" x14ac:dyDescent="0.25">
      <c r="A146" s="27">
        <v>43831</v>
      </c>
      <c r="B146" s="72" t="s">
        <v>97</v>
      </c>
      <c r="C146" s="81" t="s">
        <v>101</v>
      </c>
      <c r="D146" s="74">
        <v>1322037</v>
      </c>
      <c r="E146" s="74">
        <v>550568</v>
      </c>
      <c r="F146" s="74">
        <v>1872605</v>
      </c>
    </row>
    <row r="147" spans="1:6" ht="15" x14ac:dyDescent="0.25">
      <c r="A147" s="27">
        <v>43800</v>
      </c>
      <c r="B147" s="72" t="s">
        <v>99</v>
      </c>
      <c r="C147" s="81" t="s">
        <v>100</v>
      </c>
      <c r="D147" s="74">
        <v>603140</v>
      </c>
      <c r="E147" s="74">
        <v>276839</v>
      </c>
      <c r="F147" s="74">
        <v>879979</v>
      </c>
    </row>
    <row r="148" spans="1:6" ht="15" x14ac:dyDescent="0.25">
      <c r="A148" s="27">
        <v>43800</v>
      </c>
      <c r="B148" s="72" t="s">
        <v>99</v>
      </c>
      <c r="C148" s="81" t="s">
        <v>102</v>
      </c>
      <c r="D148" s="74">
        <v>369556</v>
      </c>
      <c r="E148" s="74">
        <v>138446</v>
      </c>
      <c r="F148" s="74">
        <v>508002</v>
      </c>
    </row>
    <row r="149" spans="1:6" ht="15" x14ac:dyDescent="0.25">
      <c r="A149" s="27">
        <v>43800</v>
      </c>
      <c r="B149" s="72" t="s">
        <v>99</v>
      </c>
      <c r="C149" s="81" t="s">
        <v>103</v>
      </c>
      <c r="D149" s="74">
        <v>115907</v>
      </c>
      <c r="E149" s="74">
        <v>53645</v>
      </c>
      <c r="F149" s="74">
        <v>169552</v>
      </c>
    </row>
    <row r="150" spans="1:6" ht="15" x14ac:dyDescent="0.25">
      <c r="A150" s="27">
        <v>43800</v>
      </c>
      <c r="B150" s="72" t="s">
        <v>99</v>
      </c>
      <c r="C150" s="81" t="s">
        <v>104</v>
      </c>
      <c r="D150" s="74">
        <v>23819</v>
      </c>
      <c r="E150" s="74">
        <v>9544</v>
      </c>
      <c r="F150" s="74">
        <v>33363</v>
      </c>
    </row>
    <row r="151" spans="1:6" ht="15" x14ac:dyDescent="0.25">
      <c r="A151" s="27">
        <v>43800</v>
      </c>
      <c r="B151" s="72" t="s">
        <v>99</v>
      </c>
      <c r="C151" s="81" t="s">
        <v>105</v>
      </c>
      <c r="D151" s="74">
        <v>5366</v>
      </c>
      <c r="E151" s="74">
        <v>1785</v>
      </c>
      <c r="F151" s="74">
        <v>7151</v>
      </c>
    </row>
    <row r="152" spans="1:6" ht="15" x14ac:dyDescent="0.25">
      <c r="A152" s="27">
        <v>43800</v>
      </c>
      <c r="B152" s="72" t="s">
        <v>99</v>
      </c>
      <c r="C152" s="81" t="s">
        <v>12</v>
      </c>
      <c r="D152" s="74">
        <v>1117788</v>
      </c>
      <c r="E152" s="74">
        <v>480259</v>
      </c>
      <c r="F152" s="74">
        <v>1598047</v>
      </c>
    </row>
    <row r="153" spans="1:6" ht="15" x14ac:dyDescent="0.25">
      <c r="A153" s="27">
        <v>43800</v>
      </c>
      <c r="B153" s="72" t="s">
        <v>107</v>
      </c>
      <c r="C153" s="81" t="s">
        <v>101</v>
      </c>
      <c r="D153" s="74">
        <v>1089</v>
      </c>
      <c r="E153" s="74">
        <v>879</v>
      </c>
      <c r="F153" s="74">
        <v>1968</v>
      </c>
    </row>
    <row r="154" spans="1:6" ht="15" x14ac:dyDescent="0.25">
      <c r="A154" s="27">
        <v>43800</v>
      </c>
      <c r="B154" s="72" t="s">
        <v>108</v>
      </c>
      <c r="C154" s="81" t="s">
        <v>101</v>
      </c>
      <c r="D154" s="74">
        <v>17794</v>
      </c>
      <c r="E154" s="74">
        <v>2749</v>
      </c>
      <c r="F154" s="74">
        <v>20543</v>
      </c>
    </row>
    <row r="155" spans="1:6" ht="15" x14ac:dyDescent="0.25">
      <c r="A155" s="27">
        <v>43800</v>
      </c>
      <c r="B155" s="72" t="s">
        <v>109</v>
      </c>
      <c r="C155" s="81" t="s">
        <v>101</v>
      </c>
      <c r="D155" s="74">
        <v>8130</v>
      </c>
      <c r="E155" s="74">
        <v>868</v>
      </c>
      <c r="F155" s="74">
        <v>8998</v>
      </c>
    </row>
    <row r="156" spans="1:6" ht="15" x14ac:dyDescent="0.25">
      <c r="A156" s="27">
        <v>43800</v>
      </c>
      <c r="B156" s="72" t="s">
        <v>110</v>
      </c>
      <c r="C156" s="81" t="s">
        <v>101</v>
      </c>
      <c r="D156" s="74">
        <v>105337</v>
      </c>
      <c r="E156" s="74">
        <v>29139</v>
      </c>
      <c r="F156" s="74">
        <v>134476</v>
      </c>
    </row>
    <row r="157" spans="1:6" ht="15" x14ac:dyDescent="0.25">
      <c r="A157" s="27">
        <v>43800</v>
      </c>
      <c r="B157" s="72" t="s">
        <v>111</v>
      </c>
      <c r="C157" s="81" t="s">
        <v>101</v>
      </c>
      <c r="D157" s="74">
        <v>31006</v>
      </c>
      <c r="E157" s="74">
        <v>7313</v>
      </c>
      <c r="F157" s="74">
        <v>38319</v>
      </c>
    </row>
    <row r="158" spans="1:6" ht="15" x14ac:dyDescent="0.25">
      <c r="A158" s="27">
        <v>43800</v>
      </c>
      <c r="B158" s="72" t="s">
        <v>112</v>
      </c>
      <c r="C158" s="81" t="s">
        <v>101</v>
      </c>
      <c r="D158" s="74">
        <v>27031</v>
      </c>
      <c r="E158" s="74">
        <v>4688</v>
      </c>
      <c r="F158" s="74">
        <v>31719</v>
      </c>
    </row>
    <row r="159" spans="1:6" ht="15" x14ac:dyDescent="0.25">
      <c r="A159" s="27">
        <v>43800</v>
      </c>
      <c r="B159" s="72" t="s">
        <v>113</v>
      </c>
      <c r="C159" s="81" t="s">
        <v>101</v>
      </c>
      <c r="D159" s="74">
        <v>230</v>
      </c>
      <c r="E159" s="74">
        <v>2340</v>
      </c>
      <c r="F159" s="74">
        <v>2570</v>
      </c>
    </row>
    <row r="160" spans="1:6" ht="15" x14ac:dyDescent="0.25">
      <c r="A160" s="27">
        <v>43800</v>
      </c>
      <c r="B160" s="72" t="s">
        <v>97</v>
      </c>
      <c r="C160" s="81" t="s">
        <v>101</v>
      </c>
      <c r="D160" s="74">
        <v>1308405</v>
      </c>
      <c r="E160" s="74">
        <v>528235</v>
      </c>
      <c r="F160" s="74">
        <v>1836640</v>
      </c>
    </row>
    <row r="161" spans="1:6" ht="15" x14ac:dyDescent="0.25">
      <c r="A161" s="27">
        <v>43770</v>
      </c>
      <c r="B161" s="72" t="s">
        <v>99</v>
      </c>
      <c r="C161" s="81" t="s">
        <v>100</v>
      </c>
      <c r="D161" s="74">
        <v>572397</v>
      </c>
      <c r="E161" s="74">
        <v>267813</v>
      </c>
      <c r="F161" s="74">
        <v>840210</v>
      </c>
    </row>
    <row r="162" spans="1:6" ht="15" x14ac:dyDescent="0.25">
      <c r="A162" s="27">
        <v>43770</v>
      </c>
      <c r="B162" s="72" t="s">
        <v>99</v>
      </c>
      <c r="C162" s="81" t="s">
        <v>102</v>
      </c>
      <c r="D162" s="74">
        <v>391256</v>
      </c>
      <c r="E162" s="74">
        <v>147430</v>
      </c>
      <c r="F162" s="74">
        <v>538686</v>
      </c>
    </row>
    <row r="163" spans="1:6" ht="15" x14ac:dyDescent="0.25">
      <c r="A163" s="27">
        <v>43770</v>
      </c>
      <c r="B163" s="72" t="s">
        <v>99</v>
      </c>
      <c r="C163" s="81" t="s">
        <v>103</v>
      </c>
      <c r="D163" s="74">
        <v>125741</v>
      </c>
      <c r="E163" s="74">
        <v>52922</v>
      </c>
      <c r="F163" s="74">
        <v>178663</v>
      </c>
    </row>
    <row r="164" spans="1:6" ht="15" x14ac:dyDescent="0.25">
      <c r="A164" s="27">
        <v>43770</v>
      </c>
      <c r="B164" s="72" t="s">
        <v>99</v>
      </c>
      <c r="C164" s="81" t="s">
        <v>104</v>
      </c>
      <c r="D164" s="74">
        <v>26765</v>
      </c>
      <c r="E164" s="74">
        <v>9994</v>
      </c>
      <c r="F164" s="74">
        <v>36759</v>
      </c>
    </row>
    <row r="165" spans="1:6" ht="15" x14ac:dyDescent="0.25">
      <c r="A165" s="27">
        <v>43770</v>
      </c>
      <c r="B165" s="72" t="s">
        <v>99</v>
      </c>
      <c r="C165" s="81" t="s">
        <v>105</v>
      </c>
      <c r="D165" s="74">
        <v>6019</v>
      </c>
      <c r="E165" s="74">
        <v>1958</v>
      </c>
      <c r="F165" s="74">
        <v>7977</v>
      </c>
    </row>
    <row r="166" spans="1:6" ht="15" x14ac:dyDescent="0.25">
      <c r="A166" s="27">
        <v>43770</v>
      </c>
      <c r="B166" s="72" t="s">
        <v>99</v>
      </c>
      <c r="C166" s="81" t="s">
        <v>12</v>
      </c>
      <c r="D166" s="74">
        <v>1122178</v>
      </c>
      <c r="E166" s="74">
        <v>480117</v>
      </c>
      <c r="F166" s="74">
        <v>1602295</v>
      </c>
    </row>
    <row r="167" spans="1:6" ht="15" x14ac:dyDescent="0.25">
      <c r="A167" s="27">
        <v>43770</v>
      </c>
      <c r="B167" s="72" t="s">
        <v>107</v>
      </c>
      <c r="C167" s="81" t="s">
        <v>101</v>
      </c>
      <c r="D167" s="74">
        <v>1233</v>
      </c>
      <c r="E167" s="74">
        <v>958</v>
      </c>
      <c r="F167" s="74">
        <v>2191</v>
      </c>
    </row>
    <row r="168" spans="1:6" ht="15" x14ac:dyDescent="0.25">
      <c r="A168" s="27">
        <v>43770</v>
      </c>
      <c r="B168" s="72" t="s">
        <v>108</v>
      </c>
      <c r="C168" s="81" t="s">
        <v>101</v>
      </c>
      <c r="D168" s="74">
        <v>10905</v>
      </c>
      <c r="E168" s="74">
        <v>2236</v>
      </c>
      <c r="F168" s="74">
        <v>13141</v>
      </c>
    </row>
    <row r="169" spans="1:6" ht="15" x14ac:dyDescent="0.25">
      <c r="A169" s="27">
        <v>43770</v>
      </c>
      <c r="B169" s="72" t="s">
        <v>109</v>
      </c>
      <c r="C169" s="81" t="s">
        <v>101</v>
      </c>
      <c r="D169" s="74">
        <v>4080</v>
      </c>
      <c r="E169" s="74">
        <v>2113</v>
      </c>
      <c r="F169" s="74">
        <v>6193</v>
      </c>
    </row>
    <row r="170" spans="1:6" ht="15" x14ac:dyDescent="0.25">
      <c r="A170" s="27">
        <v>43770</v>
      </c>
      <c r="B170" s="72" t="s">
        <v>110</v>
      </c>
      <c r="C170" s="81" t="s">
        <v>101</v>
      </c>
      <c r="D170" s="74">
        <v>113072</v>
      </c>
      <c r="E170" s="74">
        <v>26543</v>
      </c>
      <c r="F170" s="74">
        <v>139615</v>
      </c>
    </row>
    <row r="171" spans="1:6" ht="15" x14ac:dyDescent="0.25">
      <c r="A171" s="27">
        <v>43770</v>
      </c>
      <c r="B171" s="72" t="s">
        <v>111</v>
      </c>
      <c r="C171" s="81" t="s">
        <v>101</v>
      </c>
      <c r="D171" s="74">
        <v>29831</v>
      </c>
      <c r="E171" s="74">
        <v>4297</v>
      </c>
      <c r="F171" s="74">
        <v>34128</v>
      </c>
    </row>
    <row r="172" spans="1:6" ht="15" x14ac:dyDescent="0.25">
      <c r="A172" s="27">
        <v>43770</v>
      </c>
      <c r="B172" s="72" t="s">
        <v>112</v>
      </c>
      <c r="C172" s="81" t="s">
        <v>101</v>
      </c>
      <c r="D172" s="74">
        <v>27184</v>
      </c>
      <c r="E172" s="74">
        <v>5495</v>
      </c>
      <c r="F172" s="74">
        <v>32679</v>
      </c>
    </row>
    <row r="173" spans="1:6" ht="15" x14ac:dyDescent="0.25">
      <c r="A173" s="27">
        <v>43770</v>
      </c>
      <c r="B173" s="72" t="s">
        <v>113</v>
      </c>
      <c r="C173" s="81" t="s">
        <v>101</v>
      </c>
      <c r="D173" s="74">
        <v>163</v>
      </c>
      <c r="E173" s="74">
        <v>2391</v>
      </c>
      <c r="F173" s="74">
        <v>2554</v>
      </c>
    </row>
    <row r="174" spans="1:6" ht="15" x14ac:dyDescent="0.25">
      <c r="A174" s="27">
        <v>43770</v>
      </c>
      <c r="B174" s="72" t="s">
        <v>97</v>
      </c>
      <c r="C174" s="81" t="s">
        <v>101</v>
      </c>
      <c r="D174" s="74">
        <v>1308646</v>
      </c>
      <c r="E174" s="74">
        <v>524150</v>
      </c>
      <c r="F174" s="74">
        <v>1832796</v>
      </c>
    </row>
    <row r="175" spans="1:6" ht="15" x14ac:dyDescent="0.25">
      <c r="A175" s="27">
        <v>43739</v>
      </c>
      <c r="B175" s="72" t="s">
        <v>99</v>
      </c>
      <c r="C175" s="81" t="s">
        <v>100</v>
      </c>
      <c r="D175" s="74">
        <v>693939</v>
      </c>
      <c r="E175" s="74">
        <v>283865</v>
      </c>
      <c r="F175" s="74">
        <v>977804</v>
      </c>
    </row>
    <row r="176" spans="1:6" ht="15" x14ac:dyDescent="0.25">
      <c r="A176" s="27">
        <v>43739</v>
      </c>
      <c r="B176" s="72" t="s">
        <v>99</v>
      </c>
      <c r="C176" s="81" t="s">
        <v>102</v>
      </c>
      <c r="D176" s="74">
        <v>468490</v>
      </c>
      <c r="E176" s="74">
        <v>151402</v>
      </c>
      <c r="F176" s="74">
        <v>619892</v>
      </c>
    </row>
    <row r="177" spans="1:6" ht="15" x14ac:dyDescent="0.25">
      <c r="A177" s="27">
        <v>43739</v>
      </c>
      <c r="B177" s="72" t="s">
        <v>99</v>
      </c>
      <c r="C177" s="81" t="s">
        <v>103</v>
      </c>
      <c r="D177" s="74">
        <v>172302</v>
      </c>
      <c r="E177" s="74">
        <v>61428</v>
      </c>
      <c r="F177" s="74">
        <v>233730</v>
      </c>
    </row>
    <row r="178" spans="1:6" ht="15" x14ac:dyDescent="0.25">
      <c r="A178" s="27">
        <v>43739</v>
      </c>
      <c r="B178" s="72" t="s">
        <v>99</v>
      </c>
      <c r="C178" s="81" t="s">
        <v>104</v>
      </c>
      <c r="D178" s="74">
        <v>41893</v>
      </c>
      <c r="E178" s="74">
        <v>12213</v>
      </c>
      <c r="F178" s="74">
        <v>54106</v>
      </c>
    </row>
    <row r="179" spans="1:6" ht="15" x14ac:dyDescent="0.25">
      <c r="A179" s="27">
        <v>43739</v>
      </c>
      <c r="B179" s="72" t="s">
        <v>99</v>
      </c>
      <c r="C179" s="81" t="s">
        <v>105</v>
      </c>
      <c r="D179" s="74">
        <v>7872</v>
      </c>
      <c r="E179" s="74">
        <v>904</v>
      </c>
      <c r="F179" s="74">
        <v>8776</v>
      </c>
    </row>
    <row r="180" spans="1:6" ht="15" x14ac:dyDescent="0.25">
      <c r="A180" s="27">
        <v>43739</v>
      </c>
      <c r="B180" s="72" t="s">
        <v>99</v>
      </c>
      <c r="C180" s="81" t="s">
        <v>12</v>
      </c>
      <c r="D180" s="74">
        <v>1384496</v>
      </c>
      <c r="E180" s="74">
        <v>509812</v>
      </c>
      <c r="F180" s="74">
        <v>1894308</v>
      </c>
    </row>
    <row r="181" spans="1:6" ht="15" x14ac:dyDescent="0.25">
      <c r="A181" s="27">
        <v>43739</v>
      </c>
      <c r="B181" s="72" t="s">
        <v>107</v>
      </c>
      <c r="C181" s="81" t="s">
        <v>101</v>
      </c>
      <c r="D181" s="74">
        <v>1442</v>
      </c>
      <c r="E181" s="74">
        <v>1169</v>
      </c>
      <c r="F181" s="74">
        <v>2611</v>
      </c>
    </row>
    <row r="182" spans="1:6" ht="15" x14ac:dyDescent="0.25">
      <c r="A182" s="27">
        <v>43739</v>
      </c>
      <c r="B182" s="72" t="s">
        <v>108</v>
      </c>
      <c r="C182" s="81" t="s">
        <v>101</v>
      </c>
      <c r="D182" s="74">
        <v>12159</v>
      </c>
      <c r="E182" s="74">
        <v>2563</v>
      </c>
      <c r="F182" s="74">
        <v>14722</v>
      </c>
    </row>
    <row r="183" spans="1:6" ht="15" x14ac:dyDescent="0.25">
      <c r="A183" s="27">
        <v>43739</v>
      </c>
      <c r="B183" s="72" t="s">
        <v>109</v>
      </c>
      <c r="C183" s="81" t="s">
        <v>101</v>
      </c>
      <c r="D183" s="74">
        <v>7836</v>
      </c>
      <c r="E183" s="74">
        <v>810</v>
      </c>
      <c r="F183" s="74">
        <v>8646</v>
      </c>
    </row>
    <row r="184" spans="1:6" ht="15" x14ac:dyDescent="0.25">
      <c r="A184" s="27">
        <v>43739</v>
      </c>
      <c r="B184" s="72" t="s">
        <v>110</v>
      </c>
      <c r="C184" s="81" t="s">
        <v>101</v>
      </c>
      <c r="D184" s="74">
        <v>137403</v>
      </c>
      <c r="E184" s="74">
        <v>28661</v>
      </c>
      <c r="F184" s="74">
        <v>166064</v>
      </c>
    </row>
    <row r="185" spans="1:6" ht="15" x14ac:dyDescent="0.25">
      <c r="A185" s="27">
        <v>43739</v>
      </c>
      <c r="B185" s="72" t="s">
        <v>111</v>
      </c>
      <c r="C185" s="81" t="s">
        <v>101</v>
      </c>
      <c r="D185" s="74">
        <v>35854</v>
      </c>
      <c r="E185" s="74">
        <v>3934</v>
      </c>
      <c r="F185" s="74">
        <v>39788</v>
      </c>
    </row>
    <row r="186" spans="1:6" ht="15" x14ac:dyDescent="0.25">
      <c r="A186" s="27">
        <v>43739</v>
      </c>
      <c r="B186" s="72" t="s">
        <v>112</v>
      </c>
      <c r="C186" s="81" t="s">
        <v>101</v>
      </c>
      <c r="D186" s="74">
        <v>33012</v>
      </c>
      <c r="E186" s="74">
        <v>5620</v>
      </c>
      <c r="F186" s="74">
        <v>38632</v>
      </c>
    </row>
    <row r="187" spans="1:6" ht="15" x14ac:dyDescent="0.25">
      <c r="A187" s="27">
        <v>43739</v>
      </c>
      <c r="B187" s="72" t="s">
        <v>113</v>
      </c>
      <c r="C187" s="81" t="s">
        <v>101</v>
      </c>
      <c r="D187" s="74">
        <v>178</v>
      </c>
      <c r="E187" s="74">
        <v>2955</v>
      </c>
      <c r="F187" s="74">
        <v>3133</v>
      </c>
    </row>
    <row r="188" spans="1:6" ht="15" x14ac:dyDescent="0.25">
      <c r="A188" s="27">
        <v>43739</v>
      </c>
      <c r="B188" s="72" t="s">
        <v>97</v>
      </c>
      <c r="C188" s="81" t="s">
        <v>101</v>
      </c>
      <c r="D188" s="74">
        <v>1612380</v>
      </c>
      <c r="E188" s="74">
        <v>555524</v>
      </c>
      <c r="F188" s="74">
        <v>2167904</v>
      </c>
    </row>
    <row r="189" spans="1:6" ht="15" x14ac:dyDescent="0.25">
      <c r="A189" s="27">
        <v>43709</v>
      </c>
      <c r="B189" s="72" t="s">
        <v>99</v>
      </c>
      <c r="C189" s="81" t="s">
        <v>100</v>
      </c>
      <c r="D189" s="74">
        <v>704921</v>
      </c>
      <c r="E189" s="74">
        <v>275337</v>
      </c>
      <c r="F189" s="74">
        <v>980258</v>
      </c>
    </row>
    <row r="190" spans="1:6" ht="15" x14ac:dyDescent="0.25">
      <c r="A190" s="27">
        <v>43709</v>
      </c>
      <c r="B190" s="72" t="s">
        <v>99</v>
      </c>
      <c r="C190" s="81" t="s">
        <v>12</v>
      </c>
      <c r="D190" s="74">
        <v>1425029</v>
      </c>
      <c r="E190" s="74">
        <v>489089</v>
      </c>
      <c r="F190" s="74">
        <v>1914118</v>
      </c>
    </row>
    <row r="191" spans="1:6" ht="15" x14ac:dyDescent="0.25">
      <c r="A191" s="27">
        <v>43709</v>
      </c>
      <c r="B191" s="72" t="s">
        <v>99</v>
      </c>
      <c r="C191" s="81" t="s">
        <v>102</v>
      </c>
      <c r="D191" s="74">
        <v>487359</v>
      </c>
      <c r="E191" s="74">
        <v>145704</v>
      </c>
      <c r="F191" s="74">
        <v>633063</v>
      </c>
    </row>
    <row r="192" spans="1:6" ht="15" x14ac:dyDescent="0.25">
      <c r="A192" s="27">
        <v>43709</v>
      </c>
      <c r="B192" s="72" t="s">
        <v>99</v>
      </c>
      <c r="C192" s="81" t="s">
        <v>103</v>
      </c>
      <c r="D192" s="74">
        <v>182778</v>
      </c>
      <c r="E192" s="74">
        <v>57215</v>
      </c>
      <c r="F192" s="74">
        <v>239993</v>
      </c>
    </row>
    <row r="193" spans="1:6" ht="15" x14ac:dyDescent="0.25">
      <c r="A193" s="27">
        <v>43709</v>
      </c>
      <c r="B193" s="72" t="s">
        <v>99</v>
      </c>
      <c r="C193" s="81" t="s">
        <v>104</v>
      </c>
      <c r="D193" s="74">
        <v>42208</v>
      </c>
      <c r="E193" s="74">
        <v>10045</v>
      </c>
      <c r="F193" s="74">
        <v>52253</v>
      </c>
    </row>
    <row r="194" spans="1:6" ht="15" x14ac:dyDescent="0.25">
      <c r="A194" s="27">
        <v>43709</v>
      </c>
      <c r="B194" s="72" t="s">
        <v>99</v>
      </c>
      <c r="C194" s="81" t="s">
        <v>105</v>
      </c>
      <c r="D194" s="74">
        <v>7763</v>
      </c>
      <c r="E194" s="74">
        <v>788</v>
      </c>
      <c r="F194" s="74">
        <v>8551</v>
      </c>
    </row>
    <row r="195" spans="1:6" ht="15" x14ac:dyDescent="0.25">
      <c r="A195" s="27">
        <v>43709</v>
      </c>
      <c r="B195" s="72" t="s">
        <v>107</v>
      </c>
      <c r="C195" s="81" t="s">
        <v>101</v>
      </c>
      <c r="D195" s="74">
        <v>1438</v>
      </c>
      <c r="E195" s="74">
        <v>1219</v>
      </c>
      <c r="F195" s="74">
        <v>2657</v>
      </c>
    </row>
    <row r="196" spans="1:6" ht="15" x14ac:dyDescent="0.25">
      <c r="A196" s="27">
        <v>43709</v>
      </c>
      <c r="B196" s="72" t="s">
        <v>108</v>
      </c>
      <c r="C196" s="81" t="s">
        <v>101</v>
      </c>
      <c r="D196" s="74">
        <v>11179</v>
      </c>
      <c r="E196" s="74">
        <v>5356</v>
      </c>
      <c r="F196" s="74">
        <v>16535</v>
      </c>
    </row>
    <row r="197" spans="1:6" ht="15" x14ac:dyDescent="0.25">
      <c r="A197" s="27">
        <v>43709</v>
      </c>
      <c r="B197" s="72" t="s">
        <v>109</v>
      </c>
      <c r="C197" s="81" t="s">
        <v>101</v>
      </c>
      <c r="D197" s="74">
        <v>10476</v>
      </c>
      <c r="E197" s="74">
        <v>846</v>
      </c>
      <c r="F197" s="74">
        <v>11322</v>
      </c>
    </row>
    <row r="198" spans="1:6" ht="15" x14ac:dyDescent="0.25">
      <c r="A198" s="27">
        <v>43709</v>
      </c>
      <c r="B198" s="72" t="s">
        <v>110</v>
      </c>
      <c r="C198" s="81" t="s">
        <v>101</v>
      </c>
      <c r="D198" s="74">
        <v>136032</v>
      </c>
      <c r="E198" s="74">
        <v>28681</v>
      </c>
      <c r="F198" s="74">
        <v>164713</v>
      </c>
    </row>
    <row r="199" spans="1:6" ht="15" x14ac:dyDescent="0.25">
      <c r="A199" s="27">
        <v>43709</v>
      </c>
      <c r="B199" s="72" t="s">
        <v>111</v>
      </c>
      <c r="C199" s="81" t="s">
        <v>101</v>
      </c>
      <c r="D199" s="74">
        <v>32037</v>
      </c>
      <c r="E199" s="74">
        <v>2634</v>
      </c>
      <c r="F199" s="74">
        <v>34671</v>
      </c>
    </row>
    <row r="200" spans="1:6" ht="15" x14ac:dyDescent="0.25">
      <c r="A200" s="27">
        <v>43709</v>
      </c>
      <c r="B200" s="72" t="s">
        <v>112</v>
      </c>
      <c r="C200" s="81" t="s">
        <v>101</v>
      </c>
      <c r="D200" s="74">
        <v>32991</v>
      </c>
      <c r="E200" s="74">
        <v>4764</v>
      </c>
      <c r="F200" s="74">
        <v>37755</v>
      </c>
    </row>
    <row r="201" spans="1:6" ht="15" x14ac:dyDescent="0.25">
      <c r="A201" s="27">
        <v>43709</v>
      </c>
      <c r="B201" s="72" t="s">
        <v>113</v>
      </c>
      <c r="C201" s="81" t="s">
        <v>101</v>
      </c>
      <c r="D201" s="74">
        <v>1213</v>
      </c>
      <c r="E201" s="74">
        <v>3314</v>
      </c>
      <c r="F201" s="74">
        <v>4527</v>
      </c>
    </row>
    <row r="202" spans="1:6" ht="15" x14ac:dyDescent="0.25">
      <c r="A202" s="27">
        <v>43709</v>
      </c>
      <c r="B202" s="72" t="s">
        <v>97</v>
      </c>
      <c r="C202" s="81" t="s">
        <v>101</v>
      </c>
      <c r="D202" s="74">
        <v>1650395</v>
      </c>
      <c r="E202" s="74">
        <v>535903</v>
      </c>
      <c r="F202" s="74">
        <v>2186298</v>
      </c>
    </row>
    <row r="203" spans="1:6" ht="15" x14ac:dyDescent="0.25">
      <c r="A203" s="27">
        <v>43678</v>
      </c>
      <c r="B203" s="72" t="s">
        <v>99</v>
      </c>
      <c r="C203" s="81" t="s">
        <v>100</v>
      </c>
      <c r="D203" s="74">
        <v>977430</v>
      </c>
      <c r="E203" s="74">
        <v>297548</v>
      </c>
      <c r="F203" s="74">
        <v>1274978</v>
      </c>
    </row>
    <row r="204" spans="1:6" ht="15" x14ac:dyDescent="0.25">
      <c r="A204" s="27">
        <v>43678</v>
      </c>
      <c r="B204" s="72" t="s">
        <v>99</v>
      </c>
      <c r="C204" s="81" t="s">
        <v>102</v>
      </c>
      <c r="D204" s="74">
        <v>592228</v>
      </c>
      <c r="E204" s="74">
        <v>140950</v>
      </c>
      <c r="F204" s="74">
        <v>733178</v>
      </c>
    </row>
    <row r="205" spans="1:6" ht="15" x14ac:dyDescent="0.25">
      <c r="A205" s="27">
        <v>43678</v>
      </c>
      <c r="B205" s="72" t="s">
        <v>99</v>
      </c>
      <c r="C205" s="81" t="s">
        <v>103</v>
      </c>
      <c r="D205" s="74">
        <v>210253</v>
      </c>
      <c r="E205" s="74">
        <v>78701</v>
      </c>
      <c r="F205" s="74">
        <v>288954</v>
      </c>
    </row>
    <row r="206" spans="1:6" ht="15" x14ac:dyDescent="0.25">
      <c r="A206" s="27">
        <v>43678</v>
      </c>
      <c r="B206" s="72" t="s">
        <v>99</v>
      </c>
      <c r="C206" s="81" t="s">
        <v>104</v>
      </c>
      <c r="D206" s="74">
        <v>46817</v>
      </c>
      <c r="E206" s="74">
        <v>9992</v>
      </c>
      <c r="F206" s="74">
        <v>56809</v>
      </c>
    </row>
    <row r="207" spans="1:6" ht="15" x14ac:dyDescent="0.25">
      <c r="A207" s="27">
        <v>43678</v>
      </c>
      <c r="B207" s="72" t="s">
        <v>99</v>
      </c>
      <c r="C207" s="81" t="s">
        <v>105</v>
      </c>
      <c r="D207" s="74">
        <v>9518</v>
      </c>
      <c r="E207" s="74">
        <v>915</v>
      </c>
      <c r="F207" s="74">
        <v>10433</v>
      </c>
    </row>
    <row r="208" spans="1:6" ht="15" x14ac:dyDescent="0.25">
      <c r="A208" s="27">
        <v>43678</v>
      </c>
      <c r="B208" s="72" t="s">
        <v>99</v>
      </c>
      <c r="C208" s="81" t="s">
        <v>12</v>
      </c>
      <c r="D208" s="74">
        <v>1836246</v>
      </c>
      <c r="E208" s="74">
        <v>528106</v>
      </c>
      <c r="F208" s="74">
        <v>2364352</v>
      </c>
    </row>
    <row r="209" spans="1:6" ht="15" x14ac:dyDescent="0.25">
      <c r="A209" s="27">
        <v>43678</v>
      </c>
      <c r="B209" s="72" t="s">
        <v>107</v>
      </c>
      <c r="C209" s="81" t="s">
        <v>101</v>
      </c>
      <c r="D209" s="74">
        <v>2054</v>
      </c>
      <c r="E209" s="74">
        <v>1444</v>
      </c>
      <c r="F209" s="74">
        <v>3498</v>
      </c>
    </row>
    <row r="210" spans="1:6" ht="15" x14ac:dyDescent="0.25">
      <c r="A210" s="27">
        <v>43678</v>
      </c>
      <c r="B210" s="72" t="s">
        <v>108</v>
      </c>
      <c r="C210" s="81" t="s">
        <v>101</v>
      </c>
      <c r="D210" s="74">
        <v>12224</v>
      </c>
      <c r="E210" s="74">
        <v>1278</v>
      </c>
      <c r="F210" s="74">
        <v>13502</v>
      </c>
    </row>
    <row r="211" spans="1:6" ht="15" x14ac:dyDescent="0.25">
      <c r="A211" s="27">
        <v>43678</v>
      </c>
      <c r="B211" s="72" t="s">
        <v>109</v>
      </c>
      <c r="C211" s="81" t="s">
        <v>101</v>
      </c>
      <c r="D211" s="74">
        <v>17354</v>
      </c>
      <c r="E211" s="74">
        <v>671</v>
      </c>
      <c r="F211" s="74">
        <v>18025</v>
      </c>
    </row>
    <row r="212" spans="1:6" ht="15" x14ac:dyDescent="0.25">
      <c r="A212" s="27">
        <v>43678</v>
      </c>
      <c r="B212" s="72" t="s">
        <v>110</v>
      </c>
      <c r="C212" s="81" t="s">
        <v>101</v>
      </c>
      <c r="D212" s="74">
        <v>153737</v>
      </c>
      <c r="E212" s="74">
        <v>32806</v>
      </c>
      <c r="F212" s="74">
        <v>186543</v>
      </c>
    </row>
    <row r="213" spans="1:6" ht="15" x14ac:dyDescent="0.25">
      <c r="A213" s="27">
        <v>43678</v>
      </c>
      <c r="B213" s="72" t="s">
        <v>111</v>
      </c>
      <c r="C213" s="81" t="s">
        <v>101</v>
      </c>
      <c r="D213" s="74">
        <v>53047</v>
      </c>
      <c r="E213" s="74">
        <v>2058</v>
      </c>
      <c r="F213" s="74">
        <v>55105</v>
      </c>
    </row>
    <row r="214" spans="1:6" ht="15" x14ac:dyDescent="0.25">
      <c r="A214" s="27">
        <v>43678</v>
      </c>
      <c r="B214" s="72" t="s">
        <v>112</v>
      </c>
      <c r="C214" s="81" t="s">
        <v>101</v>
      </c>
      <c r="D214" s="74">
        <v>39261</v>
      </c>
      <c r="E214" s="74">
        <v>4358</v>
      </c>
      <c r="F214" s="74">
        <v>43619</v>
      </c>
    </row>
    <row r="215" spans="1:6" ht="15" x14ac:dyDescent="0.25">
      <c r="A215" s="27">
        <v>43678</v>
      </c>
      <c r="B215" s="72" t="s">
        <v>113</v>
      </c>
      <c r="C215" s="81" t="s">
        <v>101</v>
      </c>
      <c r="D215" s="74">
        <v>341</v>
      </c>
      <c r="E215" s="74">
        <v>1622</v>
      </c>
      <c r="F215" s="74">
        <v>1963</v>
      </c>
    </row>
    <row r="216" spans="1:6" ht="15" x14ac:dyDescent="0.25">
      <c r="A216" s="27">
        <v>43678</v>
      </c>
      <c r="B216" s="72" t="s">
        <v>97</v>
      </c>
      <c r="C216" s="81" t="s">
        <v>101</v>
      </c>
      <c r="D216" s="74">
        <v>2114264</v>
      </c>
      <c r="E216" s="74">
        <v>572343</v>
      </c>
      <c r="F216" s="74">
        <v>2686607</v>
      </c>
    </row>
    <row r="217" spans="1:6" ht="15" x14ac:dyDescent="0.25">
      <c r="A217" s="27">
        <v>43647</v>
      </c>
      <c r="B217" s="72" t="s">
        <v>99</v>
      </c>
      <c r="C217" s="81" t="s">
        <v>100</v>
      </c>
      <c r="D217" s="74">
        <v>851359</v>
      </c>
      <c r="E217" s="74">
        <v>295128</v>
      </c>
      <c r="F217" s="74">
        <v>1146487</v>
      </c>
    </row>
    <row r="218" spans="1:6" ht="15" x14ac:dyDescent="0.25">
      <c r="A218" s="27">
        <v>43647</v>
      </c>
      <c r="B218" s="72" t="s">
        <v>99</v>
      </c>
      <c r="C218" s="81" t="s">
        <v>102</v>
      </c>
      <c r="D218" s="74">
        <v>567122</v>
      </c>
      <c r="E218" s="74">
        <v>138522</v>
      </c>
      <c r="F218" s="74">
        <v>705644</v>
      </c>
    </row>
    <row r="219" spans="1:6" ht="15" x14ac:dyDescent="0.25">
      <c r="A219" s="27">
        <v>43647</v>
      </c>
      <c r="B219" s="72" t="s">
        <v>99</v>
      </c>
      <c r="C219" s="81" t="s">
        <v>103</v>
      </c>
      <c r="D219" s="74">
        <v>192067</v>
      </c>
      <c r="E219" s="74">
        <v>76077</v>
      </c>
      <c r="F219" s="74">
        <v>268144</v>
      </c>
    </row>
    <row r="220" spans="1:6" ht="15" x14ac:dyDescent="0.25">
      <c r="A220" s="27">
        <v>43647</v>
      </c>
      <c r="B220" s="72" t="s">
        <v>99</v>
      </c>
      <c r="C220" s="81" t="s">
        <v>104</v>
      </c>
      <c r="D220" s="74">
        <v>45630</v>
      </c>
      <c r="E220" s="74">
        <v>9758</v>
      </c>
      <c r="F220" s="74">
        <v>55388</v>
      </c>
    </row>
    <row r="221" spans="1:6" ht="15" x14ac:dyDescent="0.25">
      <c r="A221" s="27">
        <v>43647</v>
      </c>
      <c r="B221" s="72" t="s">
        <v>99</v>
      </c>
      <c r="C221" s="81" t="s">
        <v>105</v>
      </c>
      <c r="D221" s="74">
        <v>8101</v>
      </c>
      <c r="E221" s="74">
        <v>1151</v>
      </c>
      <c r="F221" s="74">
        <v>9252</v>
      </c>
    </row>
    <row r="222" spans="1:6" ht="15" x14ac:dyDescent="0.25">
      <c r="A222" s="27">
        <v>43647</v>
      </c>
      <c r="B222" s="72" t="s">
        <v>99</v>
      </c>
      <c r="C222" s="81" t="s">
        <v>12</v>
      </c>
      <c r="D222" s="74">
        <v>1664279</v>
      </c>
      <c r="E222" s="74">
        <v>520636</v>
      </c>
      <c r="F222" s="74">
        <v>2184915</v>
      </c>
    </row>
    <row r="223" spans="1:6" ht="15" x14ac:dyDescent="0.25">
      <c r="A223" s="27">
        <v>43647</v>
      </c>
      <c r="B223" s="72" t="s">
        <v>107</v>
      </c>
      <c r="C223" s="81" t="s">
        <v>101</v>
      </c>
      <c r="D223" s="74">
        <v>1783</v>
      </c>
      <c r="E223" s="74">
        <v>1224</v>
      </c>
      <c r="F223" s="74">
        <v>3007</v>
      </c>
    </row>
    <row r="224" spans="1:6" ht="15" x14ac:dyDescent="0.25">
      <c r="A224" s="27">
        <v>43647</v>
      </c>
      <c r="B224" s="72" t="s">
        <v>108</v>
      </c>
      <c r="C224" s="81" t="s">
        <v>101</v>
      </c>
      <c r="D224" s="74">
        <v>10640</v>
      </c>
      <c r="E224" s="74">
        <v>1776</v>
      </c>
      <c r="F224" s="74">
        <v>12416</v>
      </c>
    </row>
    <row r="225" spans="1:6" ht="15" x14ac:dyDescent="0.25">
      <c r="A225" s="27">
        <v>43647</v>
      </c>
      <c r="B225" s="72" t="s">
        <v>109</v>
      </c>
      <c r="C225" s="81" t="s">
        <v>101</v>
      </c>
      <c r="D225" s="74">
        <v>17236</v>
      </c>
      <c r="E225" s="74">
        <v>1101</v>
      </c>
      <c r="F225" s="74">
        <v>18337</v>
      </c>
    </row>
    <row r="226" spans="1:6" ht="15" x14ac:dyDescent="0.25">
      <c r="A226" s="27">
        <v>43647</v>
      </c>
      <c r="B226" s="72" t="s">
        <v>110</v>
      </c>
      <c r="C226" s="81" t="s">
        <v>101</v>
      </c>
      <c r="D226" s="74">
        <v>151292</v>
      </c>
      <c r="E226" s="74">
        <v>34787</v>
      </c>
      <c r="F226" s="74">
        <v>186079</v>
      </c>
    </row>
    <row r="227" spans="1:6" ht="15" x14ac:dyDescent="0.25">
      <c r="A227" s="27">
        <v>43647</v>
      </c>
      <c r="B227" s="72" t="s">
        <v>111</v>
      </c>
      <c r="C227" s="81" t="s">
        <v>101</v>
      </c>
      <c r="D227" s="74">
        <v>46458</v>
      </c>
      <c r="E227" s="74">
        <v>2679</v>
      </c>
      <c r="F227" s="74">
        <v>49137</v>
      </c>
    </row>
    <row r="228" spans="1:6" ht="15" x14ac:dyDescent="0.25">
      <c r="A228" s="27">
        <v>43647</v>
      </c>
      <c r="B228" s="72" t="s">
        <v>112</v>
      </c>
      <c r="C228" s="81" t="s">
        <v>101</v>
      </c>
      <c r="D228" s="74">
        <v>35716</v>
      </c>
      <c r="E228" s="74">
        <v>4618</v>
      </c>
      <c r="F228" s="74">
        <v>40334</v>
      </c>
    </row>
    <row r="229" spans="1:6" ht="15" x14ac:dyDescent="0.25">
      <c r="A229" s="27">
        <v>43647</v>
      </c>
      <c r="B229" s="72" t="s">
        <v>113</v>
      </c>
      <c r="C229" s="81" t="s">
        <v>101</v>
      </c>
      <c r="D229" s="74">
        <v>404</v>
      </c>
      <c r="E229" s="74">
        <v>1586</v>
      </c>
      <c r="F229" s="74">
        <v>1990</v>
      </c>
    </row>
    <row r="230" spans="1:6" ht="15" x14ac:dyDescent="0.25">
      <c r="A230" s="27">
        <v>43647</v>
      </c>
      <c r="B230" s="72" t="s">
        <v>97</v>
      </c>
      <c r="C230" s="81" t="s">
        <v>101</v>
      </c>
      <c r="D230" s="74">
        <v>1927808</v>
      </c>
      <c r="E230" s="74">
        <v>568407</v>
      </c>
      <c r="F230" s="74">
        <v>2496215</v>
      </c>
    </row>
    <row r="231" spans="1:6" ht="15" x14ac:dyDescent="0.25">
      <c r="A231" s="27">
        <v>43617</v>
      </c>
      <c r="B231" s="72" t="s">
        <v>97</v>
      </c>
      <c r="C231" s="81" t="s">
        <v>101</v>
      </c>
      <c r="D231" s="74">
        <v>1437349</v>
      </c>
      <c r="E231" s="74">
        <v>515565</v>
      </c>
      <c r="F231" s="74">
        <v>1952914</v>
      </c>
    </row>
    <row r="232" spans="1:6" ht="15" x14ac:dyDescent="0.25">
      <c r="A232" s="27">
        <v>43617</v>
      </c>
      <c r="B232" s="72" t="s">
        <v>99</v>
      </c>
      <c r="C232" s="81" t="s">
        <v>100</v>
      </c>
      <c r="D232" s="74">
        <v>632622</v>
      </c>
      <c r="E232" s="74">
        <v>267732</v>
      </c>
      <c r="F232" s="74">
        <v>900354</v>
      </c>
    </row>
    <row r="233" spans="1:6" ht="15" x14ac:dyDescent="0.25">
      <c r="A233" s="27">
        <v>43617</v>
      </c>
      <c r="B233" s="72" t="s">
        <v>99</v>
      </c>
      <c r="C233" s="81" t="s">
        <v>12</v>
      </c>
      <c r="D233" s="74">
        <v>1234466</v>
      </c>
      <c r="E233" s="74">
        <v>475665</v>
      </c>
      <c r="F233" s="74">
        <v>1710131</v>
      </c>
    </row>
    <row r="234" spans="1:6" ht="15" x14ac:dyDescent="0.25">
      <c r="A234" s="27">
        <v>43617</v>
      </c>
      <c r="B234" s="72" t="s">
        <v>99</v>
      </c>
      <c r="C234" s="81" t="s">
        <v>102</v>
      </c>
      <c r="D234" s="74">
        <v>414944</v>
      </c>
      <c r="E234" s="74">
        <v>135887</v>
      </c>
      <c r="F234" s="74">
        <v>550831</v>
      </c>
    </row>
    <row r="235" spans="1:6" ht="15" x14ac:dyDescent="0.25">
      <c r="A235" s="27">
        <v>43617</v>
      </c>
      <c r="B235" s="72" t="s">
        <v>99</v>
      </c>
      <c r="C235" s="81" t="s">
        <v>103</v>
      </c>
      <c r="D235" s="74">
        <v>145912</v>
      </c>
      <c r="E235" s="74">
        <v>60460</v>
      </c>
      <c r="F235" s="74">
        <v>206372</v>
      </c>
    </row>
    <row r="236" spans="1:6" ht="15" x14ac:dyDescent="0.25">
      <c r="A236" s="27">
        <v>43617</v>
      </c>
      <c r="B236" s="72" t="s">
        <v>99</v>
      </c>
      <c r="C236" s="81" t="s">
        <v>104</v>
      </c>
      <c r="D236" s="74">
        <v>34553</v>
      </c>
      <c r="E236" s="74">
        <v>10168</v>
      </c>
      <c r="F236" s="74">
        <v>44721</v>
      </c>
    </row>
    <row r="237" spans="1:6" ht="15" x14ac:dyDescent="0.25">
      <c r="A237" s="27">
        <v>43617</v>
      </c>
      <c r="B237" s="72" t="s">
        <v>99</v>
      </c>
      <c r="C237" s="81" t="s">
        <v>105</v>
      </c>
      <c r="D237" s="74">
        <v>6435</v>
      </c>
      <c r="E237" s="74">
        <v>1418</v>
      </c>
      <c r="F237" s="74">
        <v>7853</v>
      </c>
    </row>
    <row r="238" spans="1:6" ht="15" x14ac:dyDescent="0.25">
      <c r="A238" s="27">
        <v>43617</v>
      </c>
      <c r="B238" s="72" t="s">
        <v>107</v>
      </c>
      <c r="C238" s="81" t="s">
        <v>101</v>
      </c>
      <c r="D238" s="74">
        <v>1449</v>
      </c>
      <c r="E238" s="74">
        <v>1649</v>
      </c>
      <c r="F238" s="74">
        <v>3098</v>
      </c>
    </row>
    <row r="239" spans="1:6" ht="15" x14ac:dyDescent="0.25">
      <c r="A239" s="27">
        <v>43617</v>
      </c>
      <c r="B239" s="72" t="s">
        <v>108</v>
      </c>
      <c r="C239" s="81" t="s">
        <v>101</v>
      </c>
      <c r="D239" s="74">
        <v>7494</v>
      </c>
      <c r="E239" s="74">
        <v>1731</v>
      </c>
      <c r="F239" s="74">
        <v>9225</v>
      </c>
    </row>
    <row r="240" spans="1:6" ht="15" x14ac:dyDescent="0.25">
      <c r="A240" s="27">
        <v>43617</v>
      </c>
      <c r="B240" s="72" t="s">
        <v>110</v>
      </c>
      <c r="C240" s="81" t="s">
        <v>101</v>
      </c>
      <c r="D240" s="74">
        <v>128270</v>
      </c>
      <c r="E240" s="74">
        <v>28720</v>
      </c>
      <c r="F240" s="74">
        <v>156990</v>
      </c>
    </row>
    <row r="241" spans="1:6" ht="15" x14ac:dyDescent="0.25">
      <c r="A241" s="27">
        <v>43617</v>
      </c>
      <c r="B241" s="72" t="s">
        <v>111</v>
      </c>
      <c r="C241" s="81" t="s">
        <v>101</v>
      </c>
      <c r="D241" s="74">
        <v>36468</v>
      </c>
      <c r="E241" s="74">
        <v>1980</v>
      </c>
      <c r="F241" s="74">
        <v>38448</v>
      </c>
    </row>
    <row r="242" spans="1:6" ht="15" x14ac:dyDescent="0.25">
      <c r="A242" s="27">
        <v>43617</v>
      </c>
      <c r="B242" s="72" t="s">
        <v>112</v>
      </c>
      <c r="C242" s="81" t="s">
        <v>101</v>
      </c>
      <c r="D242" s="74">
        <v>28903</v>
      </c>
      <c r="E242" s="74">
        <v>4257</v>
      </c>
      <c r="F242" s="74">
        <v>33160</v>
      </c>
    </row>
    <row r="243" spans="1:6" ht="15" x14ac:dyDescent="0.25">
      <c r="A243" s="27">
        <v>43617</v>
      </c>
      <c r="B243" s="72" t="s">
        <v>113</v>
      </c>
      <c r="C243" s="81" t="s">
        <v>101</v>
      </c>
      <c r="D243" s="74">
        <v>299</v>
      </c>
      <c r="E243" s="74">
        <v>1563</v>
      </c>
      <c r="F243" s="74">
        <v>1862</v>
      </c>
    </row>
    <row r="244" spans="1:6" ht="15" x14ac:dyDescent="0.25">
      <c r="A244" s="27">
        <v>43586</v>
      </c>
      <c r="B244" s="72" t="s">
        <v>97</v>
      </c>
      <c r="C244" s="81" t="s">
        <v>101</v>
      </c>
      <c r="D244" s="74">
        <v>1066744</v>
      </c>
      <c r="E244" s="74">
        <v>425695</v>
      </c>
      <c r="F244" s="74">
        <v>1492439</v>
      </c>
    </row>
    <row r="245" spans="1:6" ht="15" x14ac:dyDescent="0.25">
      <c r="A245" s="27">
        <v>43586</v>
      </c>
      <c r="B245" s="72" t="s">
        <v>99</v>
      </c>
      <c r="C245" s="81" t="s">
        <v>100</v>
      </c>
      <c r="D245" s="74">
        <v>450989</v>
      </c>
      <c r="E245" s="74">
        <v>219239</v>
      </c>
      <c r="F245" s="74">
        <v>670228</v>
      </c>
    </row>
    <row r="246" spans="1:6" ht="15" x14ac:dyDescent="0.25">
      <c r="A246" s="27">
        <v>43586</v>
      </c>
      <c r="B246" s="72" t="s">
        <v>99</v>
      </c>
      <c r="C246" s="81" t="s">
        <v>12</v>
      </c>
      <c r="D246" s="74">
        <v>911086</v>
      </c>
      <c r="E246" s="74">
        <v>391690</v>
      </c>
      <c r="F246" s="74">
        <v>1302776</v>
      </c>
    </row>
    <row r="247" spans="1:6" ht="15" x14ac:dyDescent="0.25">
      <c r="A247" s="27">
        <v>43586</v>
      </c>
      <c r="B247" s="72" t="s">
        <v>99</v>
      </c>
      <c r="C247" s="81" t="s">
        <v>102</v>
      </c>
      <c r="D247" s="74">
        <v>317146</v>
      </c>
      <c r="E247" s="74">
        <v>109178</v>
      </c>
      <c r="F247" s="74">
        <v>426324</v>
      </c>
    </row>
    <row r="248" spans="1:6" ht="15" x14ac:dyDescent="0.25">
      <c r="A248" s="27">
        <v>43586</v>
      </c>
      <c r="B248" s="72" t="s">
        <v>99</v>
      </c>
      <c r="C248" s="81" t="s">
        <v>103</v>
      </c>
      <c r="D248" s="74">
        <v>114262</v>
      </c>
      <c r="E248" s="74">
        <v>53852</v>
      </c>
      <c r="F248" s="74">
        <v>168114</v>
      </c>
    </row>
    <row r="249" spans="1:6" ht="15" x14ac:dyDescent="0.25">
      <c r="A249" s="27">
        <v>43586</v>
      </c>
      <c r="B249" s="72" t="s">
        <v>99</v>
      </c>
      <c r="C249" s="81" t="s">
        <v>104</v>
      </c>
      <c r="D249" s="74">
        <v>23487</v>
      </c>
      <c r="E249" s="74">
        <v>7974</v>
      </c>
      <c r="F249" s="74">
        <v>31461</v>
      </c>
    </row>
    <row r="250" spans="1:6" ht="15" x14ac:dyDescent="0.25">
      <c r="A250" s="27">
        <v>43586</v>
      </c>
      <c r="B250" s="72" t="s">
        <v>99</v>
      </c>
      <c r="C250" s="81" t="s">
        <v>105</v>
      </c>
      <c r="D250" s="74">
        <v>5202</v>
      </c>
      <c r="E250" s="74">
        <v>1447</v>
      </c>
      <c r="F250" s="74">
        <v>6649</v>
      </c>
    </row>
    <row r="251" spans="1:6" ht="15" x14ac:dyDescent="0.25">
      <c r="A251" s="27">
        <v>43586</v>
      </c>
      <c r="B251" s="72" t="s">
        <v>107</v>
      </c>
      <c r="C251" s="81" t="s">
        <v>101</v>
      </c>
      <c r="D251" s="74">
        <v>1178</v>
      </c>
      <c r="E251" s="74">
        <v>757</v>
      </c>
      <c r="F251" s="74">
        <v>1935</v>
      </c>
    </row>
    <row r="252" spans="1:6" ht="15" x14ac:dyDescent="0.25">
      <c r="A252" s="27">
        <v>43586</v>
      </c>
      <c r="B252" s="72" t="s">
        <v>108</v>
      </c>
      <c r="C252" s="81" t="s">
        <v>101</v>
      </c>
      <c r="D252" s="74">
        <v>3332</v>
      </c>
      <c r="E252" s="74">
        <v>1390</v>
      </c>
      <c r="F252" s="74">
        <v>4722</v>
      </c>
    </row>
    <row r="253" spans="1:6" ht="15" x14ac:dyDescent="0.25">
      <c r="A253" s="27">
        <v>43586</v>
      </c>
      <c r="B253" s="72" t="s">
        <v>110</v>
      </c>
      <c r="C253" s="81" t="s">
        <v>101</v>
      </c>
      <c r="D253" s="74">
        <v>102133</v>
      </c>
      <c r="E253" s="74">
        <v>22983</v>
      </c>
      <c r="F253" s="74">
        <v>125116</v>
      </c>
    </row>
    <row r="254" spans="1:6" ht="15" x14ac:dyDescent="0.25">
      <c r="A254" s="27">
        <v>43586</v>
      </c>
      <c r="B254" s="72" t="s">
        <v>111</v>
      </c>
      <c r="C254" s="81" t="s">
        <v>101</v>
      </c>
      <c r="D254" s="74">
        <v>25075</v>
      </c>
      <c r="E254" s="74">
        <v>2934</v>
      </c>
      <c r="F254" s="74">
        <v>28009</v>
      </c>
    </row>
    <row r="255" spans="1:6" ht="15" x14ac:dyDescent="0.25">
      <c r="A255" s="27">
        <v>43586</v>
      </c>
      <c r="B255" s="72" t="s">
        <v>112</v>
      </c>
      <c r="C255" s="81" t="s">
        <v>101</v>
      </c>
      <c r="D255" s="74">
        <v>23801</v>
      </c>
      <c r="E255" s="74">
        <v>3824</v>
      </c>
      <c r="F255" s="74">
        <v>27625</v>
      </c>
    </row>
    <row r="256" spans="1:6" ht="15" x14ac:dyDescent="0.25">
      <c r="A256" s="27">
        <v>43586</v>
      </c>
      <c r="B256" s="72" t="s">
        <v>113</v>
      </c>
      <c r="C256" s="81" t="s">
        <v>101</v>
      </c>
      <c r="D256" s="74">
        <v>139</v>
      </c>
      <c r="E256" s="74">
        <v>2117</v>
      </c>
      <c r="F256" s="74">
        <v>2256</v>
      </c>
    </row>
    <row r="257" spans="1:6" ht="15" x14ac:dyDescent="0.25">
      <c r="A257" s="27">
        <v>43556</v>
      </c>
      <c r="B257" s="72" t="s">
        <v>97</v>
      </c>
      <c r="C257" s="81" t="s">
        <v>101</v>
      </c>
      <c r="D257" s="74">
        <v>1621199</v>
      </c>
      <c r="E257" s="74">
        <v>590809</v>
      </c>
      <c r="F257" s="74">
        <v>2212008</v>
      </c>
    </row>
    <row r="258" spans="1:6" ht="15" x14ac:dyDescent="0.25">
      <c r="A258" s="27">
        <v>43556</v>
      </c>
      <c r="B258" s="72" t="s">
        <v>99</v>
      </c>
      <c r="C258" s="81" t="s">
        <v>100</v>
      </c>
      <c r="D258" s="74">
        <v>701902</v>
      </c>
      <c r="E258" s="74">
        <v>305351</v>
      </c>
      <c r="F258" s="74">
        <v>1007253</v>
      </c>
    </row>
    <row r="259" spans="1:6" ht="15" x14ac:dyDescent="0.25">
      <c r="A259" s="27">
        <v>43556</v>
      </c>
      <c r="B259" s="72" t="s">
        <v>99</v>
      </c>
      <c r="C259" s="81" t="s">
        <v>12</v>
      </c>
      <c r="D259" s="74">
        <v>1397387</v>
      </c>
      <c r="E259" s="74">
        <v>542838</v>
      </c>
      <c r="F259" s="74">
        <v>1940225</v>
      </c>
    </row>
    <row r="260" spans="1:6" ht="15" x14ac:dyDescent="0.25">
      <c r="A260" s="27">
        <v>43556</v>
      </c>
      <c r="B260" s="72" t="s">
        <v>99</v>
      </c>
      <c r="C260" s="81" t="s">
        <v>102</v>
      </c>
      <c r="D260" s="74">
        <v>464229</v>
      </c>
      <c r="E260" s="74">
        <v>155492</v>
      </c>
      <c r="F260" s="74">
        <v>619721</v>
      </c>
    </row>
    <row r="261" spans="1:6" ht="15" x14ac:dyDescent="0.25">
      <c r="A261" s="27">
        <v>43556</v>
      </c>
      <c r="B261" s="72" t="s">
        <v>99</v>
      </c>
      <c r="C261" s="81" t="s">
        <v>103</v>
      </c>
      <c r="D261" s="74">
        <v>181605</v>
      </c>
      <c r="E261" s="74">
        <v>72081</v>
      </c>
      <c r="F261" s="74">
        <v>253686</v>
      </c>
    </row>
    <row r="262" spans="1:6" ht="15" x14ac:dyDescent="0.25">
      <c r="A262" s="27">
        <v>43556</v>
      </c>
      <c r="B262" s="72" t="s">
        <v>99</v>
      </c>
      <c r="C262" s="81" t="s">
        <v>104</v>
      </c>
      <c r="D262" s="74">
        <v>42695</v>
      </c>
      <c r="E262" s="74">
        <v>8679</v>
      </c>
      <c r="F262" s="74">
        <v>51374</v>
      </c>
    </row>
    <row r="263" spans="1:6" ht="15" x14ac:dyDescent="0.25">
      <c r="A263" s="27">
        <v>43556</v>
      </c>
      <c r="B263" s="72" t="s">
        <v>101</v>
      </c>
      <c r="C263" s="81" t="s">
        <v>105</v>
      </c>
      <c r="D263" s="74">
        <v>6956</v>
      </c>
      <c r="E263" s="74">
        <v>1235</v>
      </c>
      <c r="F263" s="74">
        <v>8191</v>
      </c>
    </row>
    <row r="264" spans="1:6" ht="15" x14ac:dyDescent="0.25">
      <c r="A264" s="27">
        <v>43556</v>
      </c>
      <c r="B264" s="72" t="s">
        <v>107</v>
      </c>
      <c r="C264" s="81" t="s">
        <v>101</v>
      </c>
      <c r="D264" s="74">
        <v>1768</v>
      </c>
      <c r="E264" s="74">
        <v>878</v>
      </c>
      <c r="F264" s="74">
        <v>2646</v>
      </c>
    </row>
    <row r="265" spans="1:6" ht="15" x14ac:dyDescent="0.25">
      <c r="A265" s="27">
        <v>43556</v>
      </c>
      <c r="B265" s="72" t="s">
        <v>108</v>
      </c>
      <c r="C265" s="81" t="s">
        <v>101</v>
      </c>
      <c r="D265" s="74">
        <v>7837</v>
      </c>
      <c r="E265" s="74">
        <v>1912</v>
      </c>
      <c r="F265" s="74">
        <v>9749</v>
      </c>
    </row>
    <row r="266" spans="1:6" ht="15" x14ac:dyDescent="0.25">
      <c r="A266" s="27">
        <v>43556</v>
      </c>
      <c r="B266" s="72" t="s">
        <v>110</v>
      </c>
      <c r="C266" s="81" t="s">
        <v>101</v>
      </c>
      <c r="D266" s="74">
        <v>140302</v>
      </c>
      <c r="E266" s="74">
        <v>33530</v>
      </c>
      <c r="F266" s="74">
        <v>173832</v>
      </c>
    </row>
    <row r="267" spans="1:6" ht="15" x14ac:dyDescent="0.25">
      <c r="A267" s="27">
        <v>43556</v>
      </c>
      <c r="B267" s="72" t="s">
        <v>111</v>
      </c>
      <c r="C267" s="81" t="s">
        <v>101</v>
      </c>
      <c r="D267" s="74">
        <v>41036</v>
      </c>
      <c r="E267" s="74">
        <v>3640</v>
      </c>
      <c r="F267" s="74">
        <v>44676</v>
      </c>
    </row>
    <row r="268" spans="1:6" ht="15" x14ac:dyDescent="0.25">
      <c r="A268" s="27">
        <v>43556</v>
      </c>
      <c r="B268" s="72" t="s">
        <v>112</v>
      </c>
      <c r="C268" s="81" t="s">
        <v>101</v>
      </c>
      <c r="D268" s="74">
        <v>32680</v>
      </c>
      <c r="E268" s="74">
        <v>5111</v>
      </c>
      <c r="F268" s="74">
        <v>37791</v>
      </c>
    </row>
    <row r="269" spans="1:6" ht="15" x14ac:dyDescent="0.25">
      <c r="A269" s="27">
        <v>43556</v>
      </c>
      <c r="B269" s="72" t="s">
        <v>113</v>
      </c>
      <c r="C269" s="81" t="s">
        <v>101</v>
      </c>
      <c r="D269" s="74">
        <v>189</v>
      </c>
      <c r="E269" s="74">
        <v>2900</v>
      </c>
      <c r="F269" s="74">
        <v>3089</v>
      </c>
    </row>
    <row r="270" spans="1:6" ht="15" x14ac:dyDescent="0.25">
      <c r="A270" s="27">
        <v>43525</v>
      </c>
      <c r="B270" s="72" t="s">
        <v>97</v>
      </c>
      <c r="C270" s="81" t="s">
        <v>101</v>
      </c>
      <c r="D270" s="74">
        <v>1398575</v>
      </c>
      <c r="E270" s="74">
        <v>533608</v>
      </c>
      <c r="F270" s="74">
        <v>1932183</v>
      </c>
    </row>
    <row r="271" spans="1:6" ht="15" x14ac:dyDescent="0.25">
      <c r="A271" s="27">
        <v>43525</v>
      </c>
      <c r="B271" s="72" t="s">
        <v>99</v>
      </c>
      <c r="C271" s="81" t="s">
        <v>100</v>
      </c>
      <c r="D271" s="74">
        <v>593682</v>
      </c>
      <c r="E271" s="74">
        <v>270919</v>
      </c>
      <c r="F271" s="74">
        <v>864601</v>
      </c>
    </row>
    <row r="272" spans="1:6" ht="15" x14ac:dyDescent="0.25">
      <c r="A272" s="27">
        <v>43525</v>
      </c>
      <c r="B272" s="72" t="s">
        <v>99</v>
      </c>
      <c r="C272" s="81" t="s">
        <v>12</v>
      </c>
      <c r="D272" s="74">
        <v>1212518</v>
      </c>
      <c r="E272" s="74">
        <v>487868</v>
      </c>
      <c r="F272" s="74">
        <v>1700386</v>
      </c>
    </row>
    <row r="273" spans="1:6" ht="15" x14ac:dyDescent="0.25">
      <c r="A273" s="27">
        <v>43525</v>
      </c>
      <c r="B273" s="72" t="s">
        <v>99</v>
      </c>
      <c r="C273" s="81" t="s">
        <v>102</v>
      </c>
      <c r="D273" s="74">
        <v>415401</v>
      </c>
      <c r="E273" s="74">
        <v>136754</v>
      </c>
      <c r="F273" s="74">
        <v>552155</v>
      </c>
    </row>
    <row r="274" spans="1:6" ht="15" x14ac:dyDescent="0.25">
      <c r="A274" s="27">
        <v>43525</v>
      </c>
      <c r="B274" s="72" t="s">
        <v>99</v>
      </c>
      <c r="C274" s="81" t="s">
        <v>103</v>
      </c>
      <c r="D274" s="74">
        <v>157504</v>
      </c>
      <c r="E274" s="74">
        <v>67308</v>
      </c>
      <c r="F274" s="74">
        <v>224812</v>
      </c>
    </row>
    <row r="275" spans="1:6" ht="15" x14ac:dyDescent="0.25">
      <c r="A275" s="27">
        <v>43525</v>
      </c>
      <c r="B275" s="72" t="s">
        <v>99</v>
      </c>
      <c r="C275" s="81" t="s">
        <v>104</v>
      </c>
      <c r="D275" s="74">
        <v>39379</v>
      </c>
      <c r="E275" s="74">
        <v>11019</v>
      </c>
      <c r="F275" s="74">
        <v>50398</v>
      </c>
    </row>
    <row r="276" spans="1:6" ht="15" x14ac:dyDescent="0.25">
      <c r="A276" s="27">
        <v>43525</v>
      </c>
      <c r="B276" s="72" t="s">
        <v>99</v>
      </c>
      <c r="C276" s="81" t="s">
        <v>105</v>
      </c>
      <c r="D276" s="74">
        <v>6552</v>
      </c>
      <c r="E276" s="74">
        <v>1868</v>
      </c>
      <c r="F276" s="74">
        <v>8420</v>
      </c>
    </row>
    <row r="277" spans="1:6" ht="15" x14ac:dyDescent="0.25">
      <c r="A277" s="27">
        <v>43525</v>
      </c>
      <c r="B277" s="72" t="s">
        <v>107</v>
      </c>
      <c r="C277" s="81" t="s">
        <v>101</v>
      </c>
      <c r="D277" s="74">
        <v>1275</v>
      </c>
      <c r="E277" s="74">
        <v>480</v>
      </c>
      <c r="F277" s="74">
        <v>1755</v>
      </c>
    </row>
    <row r="278" spans="1:6" ht="15" x14ac:dyDescent="0.25">
      <c r="A278" s="27">
        <v>43525</v>
      </c>
      <c r="B278" s="72" t="s">
        <v>108</v>
      </c>
      <c r="C278" s="81" t="s">
        <v>101</v>
      </c>
      <c r="D278" s="74">
        <v>3956</v>
      </c>
      <c r="E278" s="74">
        <v>1529</v>
      </c>
      <c r="F278" s="74">
        <v>5485</v>
      </c>
    </row>
    <row r="279" spans="1:6" ht="15" x14ac:dyDescent="0.25">
      <c r="A279" s="27">
        <v>43525</v>
      </c>
      <c r="B279" s="72" t="s">
        <v>110</v>
      </c>
      <c r="C279" s="81" t="s">
        <v>101</v>
      </c>
      <c r="D279" s="74">
        <v>122048</v>
      </c>
      <c r="E279" s="74">
        <v>32535</v>
      </c>
      <c r="F279" s="74">
        <v>154583</v>
      </c>
    </row>
    <row r="280" spans="1:6" ht="15" x14ac:dyDescent="0.25">
      <c r="A280" s="27">
        <v>43525</v>
      </c>
      <c r="B280" s="72" t="s">
        <v>111</v>
      </c>
      <c r="C280" s="81" t="s">
        <v>101</v>
      </c>
      <c r="D280" s="74">
        <v>32003</v>
      </c>
      <c r="E280" s="74">
        <v>3316</v>
      </c>
      <c r="F280" s="74">
        <v>35319</v>
      </c>
    </row>
    <row r="281" spans="1:6" ht="15" x14ac:dyDescent="0.25">
      <c r="A281" s="27">
        <v>43525</v>
      </c>
      <c r="B281" s="72" t="s">
        <v>112</v>
      </c>
      <c r="C281" s="81" t="s">
        <v>101</v>
      </c>
      <c r="D281" s="74">
        <v>26590</v>
      </c>
      <c r="E281" s="74">
        <v>5076</v>
      </c>
      <c r="F281" s="74">
        <v>31666</v>
      </c>
    </row>
    <row r="282" spans="1:6" ht="15" x14ac:dyDescent="0.25">
      <c r="A282" s="27">
        <v>43525</v>
      </c>
      <c r="B282" s="72" t="s">
        <v>113</v>
      </c>
      <c r="C282" s="81" t="s">
        <v>101</v>
      </c>
      <c r="D282" s="74">
        <v>185</v>
      </c>
      <c r="E282" s="74">
        <v>2804</v>
      </c>
      <c r="F282" s="74">
        <v>2989</v>
      </c>
    </row>
    <row r="283" spans="1:6" ht="15" x14ac:dyDescent="0.25">
      <c r="A283" s="27">
        <v>43497</v>
      </c>
      <c r="B283" s="72" t="s">
        <v>97</v>
      </c>
      <c r="C283" s="81" t="s">
        <v>101</v>
      </c>
      <c r="D283" s="74">
        <v>1071591</v>
      </c>
      <c r="E283" s="74">
        <v>463003</v>
      </c>
      <c r="F283" s="74">
        <v>1534594</v>
      </c>
    </row>
    <row r="284" spans="1:6" ht="15" x14ac:dyDescent="0.25">
      <c r="A284" s="27">
        <v>43497</v>
      </c>
      <c r="B284" s="72" t="s">
        <v>99</v>
      </c>
      <c r="C284" s="81" t="s">
        <v>100</v>
      </c>
      <c r="D284" s="74">
        <v>455545</v>
      </c>
      <c r="E284" s="74">
        <v>243568</v>
      </c>
      <c r="F284" s="74">
        <v>699113</v>
      </c>
    </row>
    <row r="285" spans="1:6" ht="15" x14ac:dyDescent="0.25">
      <c r="A285" s="27">
        <v>43497</v>
      </c>
      <c r="B285" s="72" t="s">
        <v>99</v>
      </c>
      <c r="C285" s="81" t="s">
        <v>12</v>
      </c>
      <c r="D285" s="74">
        <v>926056</v>
      </c>
      <c r="E285" s="74">
        <v>419374</v>
      </c>
      <c r="F285" s="74">
        <v>1345430</v>
      </c>
    </row>
    <row r="286" spans="1:6" ht="15" x14ac:dyDescent="0.25">
      <c r="A286" s="27">
        <v>43497</v>
      </c>
      <c r="B286" s="72" t="s">
        <v>99</v>
      </c>
      <c r="C286" s="81" t="s">
        <v>102</v>
      </c>
      <c r="D286" s="74">
        <v>327927</v>
      </c>
      <c r="E286" s="74">
        <v>117732</v>
      </c>
      <c r="F286" s="74">
        <v>445659</v>
      </c>
    </row>
    <row r="287" spans="1:6" ht="15" x14ac:dyDescent="0.25">
      <c r="A287" s="27">
        <v>43497</v>
      </c>
      <c r="B287" s="72" t="s">
        <v>99</v>
      </c>
      <c r="C287" s="81" t="s">
        <v>103</v>
      </c>
      <c r="D287" s="74">
        <v>112721</v>
      </c>
      <c r="E287" s="74">
        <v>46697</v>
      </c>
      <c r="F287" s="74">
        <v>159418</v>
      </c>
    </row>
    <row r="288" spans="1:6" ht="15" x14ac:dyDescent="0.25">
      <c r="A288" s="27">
        <v>43497</v>
      </c>
      <c r="B288" s="72" t="s">
        <v>99</v>
      </c>
      <c r="C288" s="81" t="s">
        <v>104</v>
      </c>
      <c r="D288" s="74">
        <v>25291</v>
      </c>
      <c r="E288" s="74">
        <v>9541</v>
      </c>
      <c r="F288" s="74">
        <v>34832</v>
      </c>
    </row>
    <row r="289" spans="1:6" ht="15" x14ac:dyDescent="0.25">
      <c r="A289" s="27">
        <v>43497</v>
      </c>
      <c r="B289" s="72" t="s">
        <v>99</v>
      </c>
      <c r="C289" s="81" t="s">
        <v>105</v>
      </c>
      <c r="D289" s="74">
        <v>4572</v>
      </c>
      <c r="E289" s="74">
        <v>1836</v>
      </c>
      <c r="F289" s="74">
        <v>6408</v>
      </c>
    </row>
    <row r="290" spans="1:6" ht="15" x14ac:dyDescent="0.25">
      <c r="A290" s="27">
        <v>43497</v>
      </c>
      <c r="B290" s="72" t="s">
        <v>107</v>
      </c>
      <c r="C290" s="81" t="s">
        <v>101</v>
      </c>
      <c r="D290" s="74">
        <v>975</v>
      </c>
      <c r="E290" s="74">
        <v>376</v>
      </c>
      <c r="F290" s="74">
        <v>1351</v>
      </c>
    </row>
    <row r="291" spans="1:6" ht="15" x14ac:dyDescent="0.25">
      <c r="A291" s="27">
        <v>43497</v>
      </c>
      <c r="B291" s="72" t="s">
        <v>108</v>
      </c>
      <c r="C291" s="81" t="s">
        <v>101</v>
      </c>
      <c r="D291" s="74">
        <v>3021</v>
      </c>
      <c r="E291" s="74">
        <v>1363</v>
      </c>
      <c r="F291" s="74">
        <v>4384</v>
      </c>
    </row>
    <row r="292" spans="1:6" ht="15" x14ac:dyDescent="0.25">
      <c r="A292" s="27">
        <v>43497</v>
      </c>
      <c r="B292" s="72" t="s">
        <v>110</v>
      </c>
      <c r="C292" s="81" t="s">
        <v>101</v>
      </c>
      <c r="D292" s="74">
        <v>93025</v>
      </c>
      <c r="E292" s="74">
        <v>30451</v>
      </c>
      <c r="F292" s="74">
        <v>123476</v>
      </c>
    </row>
    <row r="293" spans="1:6" ht="15" x14ac:dyDescent="0.25">
      <c r="A293" s="27">
        <v>43497</v>
      </c>
      <c r="B293" s="72" t="s">
        <v>111</v>
      </c>
      <c r="C293" s="81" t="s">
        <v>101</v>
      </c>
      <c r="D293" s="74">
        <v>26258</v>
      </c>
      <c r="E293" s="74">
        <v>4037</v>
      </c>
      <c r="F293" s="74">
        <v>30295</v>
      </c>
    </row>
    <row r="294" spans="1:6" ht="15" x14ac:dyDescent="0.25">
      <c r="A294" s="27">
        <v>43497</v>
      </c>
      <c r="B294" s="72" t="s">
        <v>112</v>
      </c>
      <c r="C294" s="81" t="s">
        <v>101</v>
      </c>
      <c r="D294" s="74">
        <v>22048</v>
      </c>
      <c r="E294" s="74">
        <v>4985</v>
      </c>
      <c r="F294" s="74">
        <v>27033</v>
      </c>
    </row>
    <row r="295" spans="1:6" ht="15" x14ac:dyDescent="0.25">
      <c r="A295" s="27">
        <v>43497</v>
      </c>
      <c r="B295" s="72" t="s">
        <v>113</v>
      </c>
      <c r="C295" s="81" t="s">
        <v>101</v>
      </c>
      <c r="D295" s="74">
        <v>208</v>
      </c>
      <c r="E295" s="74">
        <v>2417</v>
      </c>
      <c r="F295" s="74">
        <v>2625</v>
      </c>
    </row>
    <row r="296" spans="1:6" ht="15" x14ac:dyDescent="0.25">
      <c r="A296" s="27">
        <v>43466</v>
      </c>
      <c r="B296" s="72" t="s">
        <v>97</v>
      </c>
      <c r="C296" s="81" t="s">
        <v>101</v>
      </c>
      <c r="D296" s="74">
        <v>1118548</v>
      </c>
      <c r="E296" s="74">
        <v>484652</v>
      </c>
      <c r="F296" s="74">
        <v>1603200</v>
      </c>
    </row>
    <row r="297" spans="1:6" ht="15" x14ac:dyDescent="0.25">
      <c r="A297" s="27">
        <v>43466</v>
      </c>
      <c r="B297" s="72" t="s">
        <v>99</v>
      </c>
      <c r="C297" s="81" t="s">
        <v>100</v>
      </c>
      <c r="D297" s="74">
        <v>493361</v>
      </c>
      <c r="E297" s="74">
        <v>248225</v>
      </c>
      <c r="F297" s="74">
        <v>741586</v>
      </c>
    </row>
    <row r="298" spans="1:6" ht="15" x14ac:dyDescent="0.25">
      <c r="A298" s="27">
        <v>43466</v>
      </c>
      <c r="B298" s="72" t="s">
        <v>99</v>
      </c>
      <c r="C298" s="81" t="s">
        <v>12</v>
      </c>
      <c r="D298" s="74">
        <v>960841</v>
      </c>
      <c r="E298" s="74">
        <v>442344</v>
      </c>
      <c r="F298" s="74">
        <v>1403185</v>
      </c>
    </row>
    <row r="299" spans="1:6" ht="15" x14ac:dyDescent="0.25">
      <c r="A299" s="27">
        <v>43466</v>
      </c>
      <c r="B299" s="72" t="s">
        <v>99</v>
      </c>
      <c r="C299" s="81" t="s">
        <v>102</v>
      </c>
      <c r="D299" s="74">
        <v>325374</v>
      </c>
      <c r="E299" s="74">
        <v>130861</v>
      </c>
      <c r="F299" s="74">
        <v>456235</v>
      </c>
    </row>
    <row r="300" spans="1:6" ht="15" x14ac:dyDescent="0.25">
      <c r="A300" s="27">
        <v>43466</v>
      </c>
      <c r="B300" s="72" t="s">
        <v>99</v>
      </c>
      <c r="C300" s="81" t="s">
        <v>103</v>
      </c>
      <c r="D300" s="74">
        <v>109230</v>
      </c>
      <c r="E300" s="74">
        <v>51911</v>
      </c>
      <c r="F300" s="74">
        <v>161141</v>
      </c>
    </row>
    <row r="301" spans="1:6" ht="15" x14ac:dyDescent="0.25">
      <c r="A301" s="27">
        <v>43466</v>
      </c>
      <c r="B301" s="72" t="s">
        <v>99</v>
      </c>
      <c r="C301" s="81" t="s">
        <v>104</v>
      </c>
      <c r="D301" s="74">
        <v>28010</v>
      </c>
      <c r="E301" s="74">
        <v>9659</v>
      </c>
      <c r="F301" s="74">
        <v>37669</v>
      </c>
    </row>
    <row r="302" spans="1:6" ht="15" x14ac:dyDescent="0.25">
      <c r="A302" s="27">
        <v>43466</v>
      </c>
      <c r="B302" s="72" t="s">
        <v>99</v>
      </c>
      <c r="C302" s="81" t="s">
        <v>105</v>
      </c>
      <c r="D302" s="74">
        <v>4866</v>
      </c>
      <c r="E302" s="74">
        <v>1688</v>
      </c>
      <c r="F302" s="74">
        <v>6554</v>
      </c>
    </row>
    <row r="303" spans="1:6" ht="15" x14ac:dyDescent="0.25">
      <c r="A303" s="27">
        <v>43466</v>
      </c>
      <c r="B303" s="72" t="s">
        <v>107</v>
      </c>
      <c r="C303" s="81" t="s">
        <v>101</v>
      </c>
      <c r="D303" s="74">
        <v>999</v>
      </c>
      <c r="E303" s="74">
        <v>222</v>
      </c>
      <c r="F303" s="74">
        <v>1221</v>
      </c>
    </row>
    <row r="304" spans="1:6" ht="15" x14ac:dyDescent="0.25">
      <c r="A304" s="27">
        <v>43466</v>
      </c>
      <c r="B304" s="72" t="s">
        <v>108</v>
      </c>
      <c r="C304" s="81" t="s">
        <v>101</v>
      </c>
      <c r="D304" s="74">
        <v>5213</v>
      </c>
      <c r="E304" s="74">
        <v>1826</v>
      </c>
      <c r="F304" s="74">
        <v>7039</v>
      </c>
    </row>
    <row r="305" spans="1:6" ht="15" x14ac:dyDescent="0.25">
      <c r="A305" s="27">
        <v>43466</v>
      </c>
      <c r="B305" s="72" t="s">
        <v>110</v>
      </c>
      <c r="C305" s="81" t="s">
        <v>101</v>
      </c>
      <c r="D305" s="74">
        <v>93059</v>
      </c>
      <c r="E305" s="74">
        <v>29967</v>
      </c>
      <c r="F305" s="74">
        <v>123026</v>
      </c>
    </row>
    <row r="306" spans="1:6" ht="15" x14ac:dyDescent="0.25">
      <c r="A306" s="27">
        <v>43466</v>
      </c>
      <c r="B306" s="72" t="s">
        <v>111</v>
      </c>
      <c r="C306" s="81" t="s">
        <v>101</v>
      </c>
      <c r="D306" s="74">
        <v>34081</v>
      </c>
      <c r="E306" s="74">
        <v>2741</v>
      </c>
      <c r="F306" s="74">
        <v>36822</v>
      </c>
    </row>
    <row r="307" spans="1:6" ht="15" x14ac:dyDescent="0.25">
      <c r="A307" s="27">
        <v>43466</v>
      </c>
      <c r="B307" s="72" t="s">
        <v>112</v>
      </c>
      <c r="C307" s="81" t="s">
        <v>101</v>
      </c>
      <c r="D307" s="74">
        <v>24000</v>
      </c>
      <c r="E307" s="74">
        <v>4670</v>
      </c>
      <c r="F307" s="74">
        <v>28670</v>
      </c>
    </row>
    <row r="308" spans="1:6" ht="15" x14ac:dyDescent="0.25">
      <c r="A308" s="27">
        <v>43466</v>
      </c>
      <c r="B308" s="72" t="s">
        <v>113</v>
      </c>
      <c r="C308" s="81" t="s">
        <v>101</v>
      </c>
      <c r="D308" s="74">
        <v>355</v>
      </c>
      <c r="E308" s="74">
        <v>2882</v>
      </c>
      <c r="F308" s="74">
        <v>3237</v>
      </c>
    </row>
    <row r="309" spans="1:6" ht="15" x14ac:dyDescent="0.25">
      <c r="A309" s="27">
        <v>43435</v>
      </c>
      <c r="B309" s="72" t="s">
        <v>97</v>
      </c>
      <c r="C309" s="81" t="s">
        <v>101</v>
      </c>
      <c r="D309" s="74">
        <v>941661</v>
      </c>
      <c r="E309" s="74">
        <v>370734</v>
      </c>
      <c r="F309" s="74">
        <v>1312395</v>
      </c>
    </row>
    <row r="310" spans="1:6" ht="15" x14ac:dyDescent="0.25">
      <c r="A310" s="27">
        <v>43435</v>
      </c>
      <c r="B310" s="72" t="s">
        <v>99</v>
      </c>
      <c r="C310" s="81" t="s">
        <v>100</v>
      </c>
      <c r="D310" s="74">
        <v>421892</v>
      </c>
      <c r="E310" s="74">
        <v>196721</v>
      </c>
      <c r="F310" s="74">
        <v>618613</v>
      </c>
    </row>
    <row r="311" spans="1:6" ht="15" x14ac:dyDescent="0.25">
      <c r="A311" s="27">
        <v>43435</v>
      </c>
      <c r="B311" s="72" t="s">
        <v>101</v>
      </c>
      <c r="C311" s="81" t="s">
        <v>12</v>
      </c>
      <c r="D311" s="74">
        <v>834473</v>
      </c>
      <c r="E311" s="74">
        <v>340923</v>
      </c>
      <c r="F311" s="74">
        <v>1175396</v>
      </c>
    </row>
    <row r="312" spans="1:6" ht="15" x14ac:dyDescent="0.25">
      <c r="A312" s="27">
        <v>43435</v>
      </c>
      <c r="B312" s="72" t="s">
        <v>101</v>
      </c>
      <c r="C312" s="81" t="s">
        <v>102</v>
      </c>
      <c r="D312" s="74">
        <v>284450</v>
      </c>
      <c r="E312" s="74">
        <v>98417</v>
      </c>
      <c r="F312" s="74">
        <v>382867</v>
      </c>
    </row>
    <row r="313" spans="1:6" ht="15" x14ac:dyDescent="0.25">
      <c r="A313" s="27">
        <v>43435</v>
      </c>
      <c r="B313" s="72" t="s">
        <v>101</v>
      </c>
      <c r="C313" s="81" t="s">
        <v>103</v>
      </c>
      <c r="D313" s="74">
        <v>102262</v>
      </c>
      <c r="E313" s="74">
        <v>36327</v>
      </c>
      <c r="F313" s="74">
        <v>138589</v>
      </c>
    </row>
    <row r="314" spans="1:6" ht="15" x14ac:dyDescent="0.25">
      <c r="A314" s="27">
        <v>43435</v>
      </c>
      <c r="B314" s="72" t="s">
        <v>101</v>
      </c>
      <c r="C314" s="81" t="s">
        <v>104</v>
      </c>
      <c r="D314" s="74">
        <v>22242</v>
      </c>
      <c r="E314" s="74">
        <v>7953</v>
      </c>
      <c r="F314" s="74">
        <v>30195</v>
      </c>
    </row>
    <row r="315" spans="1:6" ht="15" x14ac:dyDescent="0.25">
      <c r="A315" s="27">
        <v>43435</v>
      </c>
      <c r="B315" s="72" t="s">
        <v>101</v>
      </c>
      <c r="C315" s="81" t="s">
        <v>105</v>
      </c>
      <c r="D315" s="74">
        <v>3627</v>
      </c>
      <c r="E315" s="74">
        <v>1505</v>
      </c>
      <c r="F315" s="74">
        <v>5132</v>
      </c>
    </row>
    <row r="316" spans="1:6" ht="15" x14ac:dyDescent="0.25">
      <c r="A316" s="27">
        <v>43435</v>
      </c>
      <c r="B316" s="72" t="s">
        <v>107</v>
      </c>
      <c r="C316" s="81" t="s">
        <v>101</v>
      </c>
      <c r="D316" s="74">
        <v>590</v>
      </c>
      <c r="E316" s="74">
        <v>122</v>
      </c>
      <c r="F316" s="74">
        <v>712</v>
      </c>
    </row>
    <row r="317" spans="1:6" ht="15" x14ac:dyDescent="0.25">
      <c r="A317" s="27">
        <v>43435</v>
      </c>
      <c r="B317" s="72" t="s">
        <v>108</v>
      </c>
      <c r="C317" s="81" t="s">
        <v>101</v>
      </c>
      <c r="D317" s="74">
        <v>6097</v>
      </c>
      <c r="E317" s="74">
        <v>1568</v>
      </c>
      <c r="F317" s="74">
        <v>7665</v>
      </c>
    </row>
    <row r="318" spans="1:6" ht="15" x14ac:dyDescent="0.25">
      <c r="A318" s="27">
        <v>43435</v>
      </c>
      <c r="B318" s="72" t="s">
        <v>110</v>
      </c>
      <c r="C318" s="81" t="s">
        <v>101</v>
      </c>
      <c r="D318" s="74">
        <v>82527</v>
      </c>
      <c r="E318" s="74">
        <v>21230</v>
      </c>
      <c r="F318" s="74">
        <v>103757</v>
      </c>
    </row>
    <row r="319" spans="1:6" ht="15" x14ac:dyDescent="0.25">
      <c r="A319" s="27">
        <v>43435</v>
      </c>
      <c r="B319" s="72" t="s">
        <v>111</v>
      </c>
      <c r="C319" s="81" t="s">
        <v>101</v>
      </c>
      <c r="D319" s="74">
        <v>0</v>
      </c>
      <c r="E319" s="74">
        <v>0</v>
      </c>
      <c r="F319" s="74">
        <v>0</v>
      </c>
    </row>
    <row r="320" spans="1:6" ht="15" x14ac:dyDescent="0.25">
      <c r="A320" s="27">
        <v>43435</v>
      </c>
      <c r="B320" s="72" t="s">
        <v>112</v>
      </c>
      <c r="C320" s="81" t="s">
        <v>101</v>
      </c>
      <c r="D320" s="74">
        <v>17621</v>
      </c>
      <c r="E320" s="74">
        <v>3817</v>
      </c>
      <c r="F320" s="74">
        <v>21438</v>
      </c>
    </row>
    <row r="321" spans="1:6" ht="15" x14ac:dyDescent="0.25">
      <c r="A321" s="27">
        <v>43435</v>
      </c>
      <c r="B321" s="72" t="s">
        <v>113</v>
      </c>
      <c r="C321" s="81" t="s">
        <v>101</v>
      </c>
      <c r="D321" s="74">
        <v>353</v>
      </c>
      <c r="E321" s="74">
        <v>3074</v>
      </c>
      <c r="F321" s="74">
        <v>3427</v>
      </c>
    </row>
    <row r="322" spans="1:6" ht="15" x14ac:dyDescent="0.25">
      <c r="A322" s="27">
        <v>43405</v>
      </c>
      <c r="B322" s="72" t="s">
        <v>97</v>
      </c>
      <c r="C322" s="81"/>
      <c r="D322" s="74">
        <v>955797</v>
      </c>
      <c r="E322" s="74">
        <v>373915</v>
      </c>
      <c r="F322" s="74">
        <v>1329712</v>
      </c>
    </row>
    <row r="323" spans="1:6" ht="15" x14ac:dyDescent="0.25">
      <c r="A323" s="27">
        <v>43405</v>
      </c>
      <c r="B323" s="72" t="s">
        <v>99</v>
      </c>
      <c r="C323" s="81" t="s">
        <v>100</v>
      </c>
      <c r="D323" s="74">
        <v>414043</v>
      </c>
      <c r="E323" s="74">
        <v>199251</v>
      </c>
      <c r="F323" s="74">
        <v>613294</v>
      </c>
    </row>
    <row r="324" spans="1:6" ht="15" x14ac:dyDescent="0.25">
      <c r="A324" s="27">
        <v>43405</v>
      </c>
      <c r="B324" s="72" t="s">
        <v>101</v>
      </c>
      <c r="C324" s="81" t="s">
        <v>12</v>
      </c>
      <c r="D324" s="74">
        <v>846588</v>
      </c>
      <c r="E324" s="74">
        <v>345440</v>
      </c>
      <c r="F324" s="74">
        <v>1192028</v>
      </c>
    </row>
    <row r="325" spans="1:6" ht="15" x14ac:dyDescent="0.25">
      <c r="A325" s="27">
        <v>43405</v>
      </c>
      <c r="B325" s="72" t="s">
        <v>101</v>
      </c>
      <c r="C325" s="81" t="s">
        <v>102</v>
      </c>
      <c r="D325" s="74">
        <v>293041</v>
      </c>
      <c r="E325" s="74">
        <v>97348</v>
      </c>
      <c r="F325" s="74">
        <v>390389</v>
      </c>
    </row>
    <row r="326" spans="1:6" ht="15" x14ac:dyDescent="0.25">
      <c r="A326" s="27">
        <v>43405</v>
      </c>
      <c r="B326" s="72" t="s">
        <v>101</v>
      </c>
      <c r="C326" s="81" t="s">
        <v>103</v>
      </c>
      <c r="D326" s="74">
        <v>112649</v>
      </c>
      <c r="E326" s="74">
        <v>40898</v>
      </c>
      <c r="F326" s="74">
        <v>153547</v>
      </c>
    </row>
    <row r="327" spans="1:6" ht="15" x14ac:dyDescent="0.25">
      <c r="A327" s="27">
        <v>43405</v>
      </c>
      <c r="B327" s="72" t="s">
        <v>101</v>
      </c>
      <c r="C327" s="81" t="s">
        <v>104</v>
      </c>
      <c r="D327" s="74">
        <v>22470</v>
      </c>
      <c r="E327" s="74">
        <v>6605</v>
      </c>
      <c r="F327" s="74">
        <v>29075</v>
      </c>
    </row>
    <row r="328" spans="1:6" ht="15" x14ac:dyDescent="0.25">
      <c r="A328" s="27">
        <v>43405</v>
      </c>
      <c r="B328" s="72" t="s">
        <v>101</v>
      </c>
      <c r="C328" s="81" t="s">
        <v>105</v>
      </c>
      <c r="D328" s="74">
        <v>4385</v>
      </c>
      <c r="E328" s="74">
        <v>1338</v>
      </c>
      <c r="F328" s="74">
        <v>5723</v>
      </c>
    </row>
    <row r="329" spans="1:6" ht="15" x14ac:dyDescent="0.25">
      <c r="A329" s="27">
        <v>43405</v>
      </c>
      <c r="B329" s="72" t="s">
        <v>107</v>
      </c>
      <c r="C329" s="81"/>
      <c r="D329" s="74">
        <v>1025</v>
      </c>
      <c r="E329" s="74">
        <v>116</v>
      </c>
      <c r="F329" s="74">
        <v>1141</v>
      </c>
    </row>
    <row r="330" spans="1:6" ht="15" x14ac:dyDescent="0.25">
      <c r="A330" s="27">
        <v>43405</v>
      </c>
      <c r="B330" s="72" t="s">
        <v>108</v>
      </c>
      <c r="C330" s="81"/>
      <c r="D330" s="74">
        <v>4956</v>
      </c>
      <c r="E330" s="74">
        <v>1382</v>
      </c>
      <c r="F330" s="74">
        <v>6338</v>
      </c>
    </row>
    <row r="331" spans="1:6" ht="15" x14ac:dyDescent="0.25">
      <c r="A331" s="27">
        <v>43405</v>
      </c>
      <c r="B331" s="72" t="s">
        <v>110</v>
      </c>
      <c r="C331" s="81"/>
      <c r="D331" s="74">
        <v>86383</v>
      </c>
      <c r="E331" s="74">
        <v>20667</v>
      </c>
      <c r="F331" s="74">
        <v>107050</v>
      </c>
    </row>
    <row r="332" spans="1:6" ht="15" x14ac:dyDescent="0.25">
      <c r="A332" s="27">
        <v>43405</v>
      </c>
      <c r="B332" s="72" t="s">
        <v>111</v>
      </c>
      <c r="C332" s="81"/>
      <c r="D332" s="74">
        <v>0</v>
      </c>
      <c r="E332" s="74">
        <v>0</v>
      </c>
      <c r="F332" s="74">
        <v>0</v>
      </c>
    </row>
    <row r="333" spans="1:6" ht="15" x14ac:dyDescent="0.25">
      <c r="A333" s="27">
        <v>43405</v>
      </c>
      <c r="B333" s="72" t="s">
        <v>112</v>
      </c>
      <c r="C333" s="81"/>
      <c r="D333" s="74">
        <v>16518</v>
      </c>
      <c r="E333" s="74">
        <v>3178</v>
      </c>
      <c r="F333" s="74">
        <v>19696</v>
      </c>
    </row>
    <row r="334" spans="1:6" ht="15" x14ac:dyDescent="0.25">
      <c r="A334" s="27">
        <v>43405</v>
      </c>
      <c r="B334" s="72" t="s">
        <v>113</v>
      </c>
      <c r="C334" s="81"/>
      <c r="D334" s="74">
        <v>327</v>
      </c>
      <c r="E334" s="74">
        <v>3132</v>
      </c>
      <c r="F334" s="74">
        <v>3459</v>
      </c>
    </row>
    <row r="335" spans="1:6" ht="15" x14ac:dyDescent="0.25">
      <c r="A335" s="27">
        <v>43374</v>
      </c>
      <c r="B335" s="72" t="s">
        <v>97</v>
      </c>
      <c r="C335" s="81" t="s">
        <v>101</v>
      </c>
      <c r="D335" s="74">
        <v>1466043</v>
      </c>
      <c r="E335" s="74">
        <v>524614</v>
      </c>
      <c r="F335" s="74">
        <v>1990657</v>
      </c>
    </row>
    <row r="336" spans="1:6" ht="15" x14ac:dyDescent="0.25">
      <c r="A336" s="27">
        <v>43375</v>
      </c>
      <c r="B336" s="72" t="s">
        <v>99</v>
      </c>
      <c r="C336" s="81" t="s">
        <v>100</v>
      </c>
      <c r="D336" s="74">
        <v>598562</v>
      </c>
      <c r="E336" s="74">
        <v>261729</v>
      </c>
      <c r="F336" s="74">
        <v>860291</v>
      </c>
    </row>
    <row r="337" spans="1:6" ht="15" x14ac:dyDescent="0.25">
      <c r="A337" s="27">
        <v>43376</v>
      </c>
      <c r="B337" s="72" t="s">
        <v>101</v>
      </c>
      <c r="C337" s="81" t="s">
        <v>12</v>
      </c>
      <c r="D337" s="74">
        <v>1273280</v>
      </c>
      <c r="E337" s="74">
        <v>479590</v>
      </c>
      <c r="F337" s="74">
        <v>1752870</v>
      </c>
    </row>
    <row r="338" spans="1:6" ht="15" x14ac:dyDescent="0.25">
      <c r="A338" s="27">
        <v>43377</v>
      </c>
      <c r="B338" s="72" t="s">
        <v>101</v>
      </c>
      <c r="C338" s="81" t="s">
        <v>102</v>
      </c>
      <c r="D338" s="74">
        <v>450863</v>
      </c>
      <c r="E338" s="74">
        <v>136842</v>
      </c>
      <c r="F338" s="74">
        <v>587705</v>
      </c>
    </row>
    <row r="339" spans="1:6" ht="15" x14ac:dyDescent="0.25">
      <c r="A339" s="27">
        <v>43378</v>
      </c>
      <c r="B339" s="72" t="s">
        <v>101</v>
      </c>
      <c r="C339" s="81" t="s">
        <v>103</v>
      </c>
      <c r="D339" s="74">
        <v>175151</v>
      </c>
      <c r="E339" s="74">
        <v>69005</v>
      </c>
      <c r="F339" s="74">
        <v>244156</v>
      </c>
    </row>
    <row r="340" spans="1:6" ht="15" x14ac:dyDescent="0.25">
      <c r="A340" s="27">
        <v>43379</v>
      </c>
      <c r="B340" s="72" t="s">
        <v>101</v>
      </c>
      <c r="C340" s="81" t="s">
        <v>104</v>
      </c>
      <c r="D340" s="74">
        <v>41109</v>
      </c>
      <c r="E340" s="74">
        <v>9560</v>
      </c>
      <c r="F340" s="74">
        <v>50669</v>
      </c>
    </row>
    <row r="341" spans="1:6" ht="15" x14ac:dyDescent="0.25">
      <c r="A341" s="27">
        <v>43380</v>
      </c>
      <c r="B341" s="72" t="s">
        <v>101</v>
      </c>
      <c r="C341" s="81" t="s">
        <v>105</v>
      </c>
      <c r="D341" s="74">
        <v>7595</v>
      </c>
      <c r="E341" s="74">
        <v>2454</v>
      </c>
      <c r="F341" s="74">
        <v>10049</v>
      </c>
    </row>
    <row r="342" spans="1:6" ht="15" x14ac:dyDescent="0.25">
      <c r="A342" s="27">
        <v>43381</v>
      </c>
      <c r="B342" s="72" t="s">
        <v>107</v>
      </c>
      <c r="C342" s="81" t="s">
        <v>101</v>
      </c>
      <c r="D342" s="74">
        <v>1212</v>
      </c>
      <c r="E342" s="74">
        <v>347</v>
      </c>
      <c r="F342" s="74">
        <v>1559</v>
      </c>
    </row>
    <row r="343" spans="1:6" ht="15" x14ac:dyDescent="0.25">
      <c r="A343" s="27">
        <v>43382</v>
      </c>
      <c r="B343" s="72" t="s">
        <v>108</v>
      </c>
      <c r="C343" s="81" t="s">
        <v>101</v>
      </c>
      <c r="D343" s="74">
        <v>1097</v>
      </c>
      <c r="E343" s="74">
        <v>2026</v>
      </c>
      <c r="F343" s="74">
        <v>3123</v>
      </c>
    </row>
    <row r="344" spans="1:6" ht="15" x14ac:dyDescent="0.25">
      <c r="A344" s="27">
        <v>43383</v>
      </c>
      <c r="B344" s="72" t="s">
        <v>110</v>
      </c>
      <c r="C344" s="81" t="s">
        <v>101</v>
      </c>
      <c r="D344" s="74">
        <v>131436</v>
      </c>
      <c r="E344" s="74">
        <v>31375</v>
      </c>
      <c r="F344" s="74">
        <v>162811</v>
      </c>
    </row>
    <row r="345" spans="1:6" ht="15" x14ac:dyDescent="0.25">
      <c r="A345" s="27">
        <v>43384</v>
      </c>
      <c r="B345" s="72" t="s">
        <v>111</v>
      </c>
      <c r="C345" s="81" t="s">
        <v>101</v>
      </c>
      <c r="D345" s="74">
        <v>31914</v>
      </c>
      <c r="E345" s="74">
        <v>3670</v>
      </c>
      <c r="F345" s="74">
        <v>35584</v>
      </c>
    </row>
    <row r="346" spans="1:6" ht="15" x14ac:dyDescent="0.25">
      <c r="A346" s="27">
        <v>43385</v>
      </c>
      <c r="B346" s="72" t="s">
        <v>112</v>
      </c>
      <c r="C346" s="81" t="s">
        <v>101</v>
      </c>
      <c r="D346" s="74">
        <v>26751</v>
      </c>
      <c r="E346" s="74">
        <v>4453</v>
      </c>
      <c r="F346" s="74">
        <v>31204</v>
      </c>
    </row>
    <row r="347" spans="1:6" ht="15" x14ac:dyDescent="0.25">
      <c r="A347" s="27">
        <v>43386</v>
      </c>
      <c r="B347" s="72" t="s">
        <v>113</v>
      </c>
      <c r="C347" s="81" t="s">
        <v>101</v>
      </c>
      <c r="D347" s="74">
        <v>353</v>
      </c>
      <c r="E347" s="74">
        <v>3153</v>
      </c>
      <c r="F347" s="74">
        <v>3506</v>
      </c>
    </row>
    <row r="348" spans="1:6" ht="15" x14ac:dyDescent="0.25">
      <c r="A348" s="27">
        <v>43344</v>
      </c>
      <c r="B348" s="72" t="s">
        <v>99</v>
      </c>
      <c r="C348" s="81" t="s">
        <v>100</v>
      </c>
      <c r="D348" s="74">
        <v>616945</v>
      </c>
      <c r="E348" s="74">
        <v>251841</v>
      </c>
      <c r="F348" s="74">
        <v>868786</v>
      </c>
    </row>
    <row r="349" spans="1:6" ht="15" x14ac:dyDescent="0.25">
      <c r="A349" s="27">
        <v>43345</v>
      </c>
      <c r="B349" s="72" t="s">
        <v>101</v>
      </c>
      <c r="C349" s="81" t="s">
        <v>12</v>
      </c>
      <c r="D349" s="74">
        <v>1299380</v>
      </c>
      <c r="E349" s="74">
        <v>457135</v>
      </c>
      <c r="F349" s="74">
        <v>1756515</v>
      </c>
    </row>
    <row r="350" spans="1:6" ht="15" x14ac:dyDescent="0.25">
      <c r="A350" s="27">
        <v>43346</v>
      </c>
      <c r="B350" s="72" t="s">
        <v>101</v>
      </c>
      <c r="C350" s="81" t="s">
        <v>102</v>
      </c>
      <c r="D350" s="74">
        <v>457623</v>
      </c>
      <c r="E350" s="74">
        <v>135164</v>
      </c>
      <c r="F350" s="74">
        <v>592787</v>
      </c>
    </row>
    <row r="351" spans="1:6" ht="15" x14ac:dyDescent="0.25">
      <c r="A351" s="27">
        <v>43347</v>
      </c>
      <c r="B351" s="72" t="s">
        <v>101</v>
      </c>
      <c r="C351" s="81" t="s">
        <v>103</v>
      </c>
      <c r="D351" s="74">
        <v>176097</v>
      </c>
      <c r="E351" s="74">
        <v>57568</v>
      </c>
      <c r="F351" s="74">
        <v>233665</v>
      </c>
    </row>
    <row r="352" spans="1:6" ht="15" x14ac:dyDescent="0.25">
      <c r="A352" s="27">
        <v>43348</v>
      </c>
      <c r="B352" s="72" t="s">
        <v>101</v>
      </c>
      <c r="C352" s="81" t="s">
        <v>104</v>
      </c>
      <c r="D352" s="74">
        <v>40658</v>
      </c>
      <c r="E352" s="74">
        <v>10628</v>
      </c>
      <c r="F352" s="74">
        <v>51286</v>
      </c>
    </row>
    <row r="353" spans="1:6" ht="15" x14ac:dyDescent="0.25">
      <c r="A353" s="27">
        <v>43349</v>
      </c>
      <c r="B353" s="72" t="s">
        <v>101</v>
      </c>
      <c r="C353" s="81" t="s">
        <v>105</v>
      </c>
      <c r="D353" s="74">
        <v>8057</v>
      </c>
      <c r="E353" s="74">
        <v>1934</v>
      </c>
      <c r="F353" s="74">
        <v>9991</v>
      </c>
    </row>
    <row r="354" spans="1:6" ht="15" x14ac:dyDescent="0.25">
      <c r="A354" s="27">
        <v>43350</v>
      </c>
      <c r="B354" s="72" t="s">
        <v>107</v>
      </c>
      <c r="C354" s="81" t="s">
        <v>101</v>
      </c>
      <c r="D354" s="74">
        <v>1022</v>
      </c>
      <c r="E354" s="74">
        <v>466</v>
      </c>
      <c r="F354" s="74">
        <v>1488</v>
      </c>
    </row>
    <row r="355" spans="1:6" ht="15" x14ac:dyDescent="0.25">
      <c r="A355" s="27">
        <v>43351</v>
      </c>
      <c r="B355" s="72" t="s">
        <v>108</v>
      </c>
      <c r="C355" s="81" t="s">
        <v>101</v>
      </c>
      <c r="D355" s="74">
        <v>1658</v>
      </c>
      <c r="E355" s="74">
        <v>2092</v>
      </c>
      <c r="F355" s="74">
        <v>3750</v>
      </c>
    </row>
    <row r="356" spans="1:6" ht="15" x14ac:dyDescent="0.25">
      <c r="A356" s="27">
        <v>43352</v>
      </c>
      <c r="B356" s="72" t="s">
        <v>110</v>
      </c>
      <c r="C356" s="81" t="s">
        <v>101</v>
      </c>
      <c r="D356" s="74">
        <v>127898</v>
      </c>
      <c r="E356" s="74">
        <v>30394</v>
      </c>
      <c r="F356" s="74">
        <v>158292</v>
      </c>
    </row>
    <row r="357" spans="1:6" ht="15" x14ac:dyDescent="0.25">
      <c r="A357" s="27">
        <v>43353</v>
      </c>
      <c r="B357" s="72" t="s">
        <v>111</v>
      </c>
      <c r="C357" s="81" t="s">
        <v>101</v>
      </c>
      <c r="D357" s="74">
        <v>34209</v>
      </c>
      <c r="E357" s="74">
        <v>2874</v>
      </c>
      <c r="F357" s="74">
        <v>37083</v>
      </c>
    </row>
    <row r="358" spans="1:6" ht="15" x14ac:dyDescent="0.25">
      <c r="A358" s="27">
        <v>43354</v>
      </c>
      <c r="B358" s="72" t="s">
        <v>112</v>
      </c>
      <c r="C358" s="81" t="s">
        <v>101</v>
      </c>
      <c r="D358" s="74">
        <v>28560</v>
      </c>
      <c r="E358" s="74">
        <v>4228</v>
      </c>
      <c r="F358" s="74">
        <v>32788</v>
      </c>
    </row>
    <row r="359" spans="1:6" ht="15" x14ac:dyDescent="0.25">
      <c r="A359" s="27">
        <v>43355</v>
      </c>
      <c r="B359" s="72" t="s">
        <v>113</v>
      </c>
      <c r="C359" s="81" t="s">
        <v>101</v>
      </c>
      <c r="D359" s="74">
        <v>219</v>
      </c>
      <c r="E359" s="74">
        <v>2311</v>
      </c>
      <c r="F359" s="74">
        <v>2530</v>
      </c>
    </row>
    <row r="360" spans="1:6" ht="15" x14ac:dyDescent="0.25">
      <c r="A360" s="27">
        <v>43356</v>
      </c>
      <c r="B360" s="72" t="s">
        <v>97</v>
      </c>
      <c r="C360" s="81" t="s">
        <v>101</v>
      </c>
      <c r="D360" s="74">
        <v>1492946</v>
      </c>
      <c r="E360" s="74">
        <v>499500</v>
      </c>
      <c r="F360" s="74">
        <v>1992446</v>
      </c>
    </row>
    <row r="361" spans="1:6" ht="15" x14ac:dyDescent="0.25">
      <c r="A361" s="27">
        <v>43313</v>
      </c>
      <c r="B361" s="72" t="s">
        <v>99</v>
      </c>
      <c r="C361" s="81" t="s">
        <v>100</v>
      </c>
      <c r="D361" s="74">
        <v>792379</v>
      </c>
      <c r="E361" s="74">
        <v>299174</v>
      </c>
      <c r="F361" s="74">
        <v>1091553</v>
      </c>
    </row>
    <row r="362" spans="1:6" ht="15" x14ac:dyDescent="0.25">
      <c r="A362" s="27">
        <v>43314</v>
      </c>
      <c r="B362" s="72" t="s">
        <v>101</v>
      </c>
      <c r="C362" s="81" t="s">
        <v>102</v>
      </c>
      <c r="D362" s="74">
        <v>565142</v>
      </c>
      <c r="E362" s="74">
        <v>133783</v>
      </c>
      <c r="F362" s="74">
        <v>698925</v>
      </c>
    </row>
    <row r="363" spans="1:6" ht="15" x14ac:dyDescent="0.25">
      <c r="A363" s="27">
        <v>43315</v>
      </c>
      <c r="B363" s="72" t="s">
        <v>101</v>
      </c>
      <c r="C363" s="81" t="s">
        <v>103</v>
      </c>
      <c r="D363" s="74">
        <v>198015</v>
      </c>
      <c r="E363" s="74">
        <v>77573</v>
      </c>
      <c r="F363" s="74">
        <v>275588</v>
      </c>
    </row>
    <row r="364" spans="1:6" ht="15" x14ac:dyDescent="0.25">
      <c r="A364" s="27">
        <v>43316</v>
      </c>
      <c r="B364" s="72" t="s">
        <v>101</v>
      </c>
      <c r="C364" s="81" t="s">
        <v>104</v>
      </c>
      <c r="D364" s="74">
        <v>41022</v>
      </c>
      <c r="E364" s="74">
        <v>8566</v>
      </c>
      <c r="F364" s="74">
        <v>49588</v>
      </c>
    </row>
    <row r="365" spans="1:6" ht="15" x14ac:dyDescent="0.25">
      <c r="A365" s="27">
        <v>43317</v>
      </c>
      <c r="B365" s="72" t="s">
        <v>101</v>
      </c>
      <c r="C365" s="81" t="s">
        <v>105</v>
      </c>
      <c r="D365" s="74">
        <v>7635</v>
      </c>
      <c r="E365" s="74">
        <v>1248</v>
      </c>
      <c r="F365" s="74">
        <v>8883</v>
      </c>
    </row>
    <row r="366" spans="1:6" ht="15" x14ac:dyDescent="0.25">
      <c r="A366" s="27">
        <v>43318</v>
      </c>
      <c r="B366" s="72" t="s">
        <v>101</v>
      </c>
      <c r="C366" s="81" t="s">
        <v>12</v>
      </c>
      <c r="D366" s="74">
        <v>1604193</v>
      </c>
      <c r="E366" s="74">
        <v>520344</v>
      </c>
      <c r="F366" s="74">
        <v>2124537</v>
      </c>
    </row>
    <row r="367" spans="1:6" ht="15" x14ac:dyDescent="0.25">
      <c r="A367" s="27">
        <v>43319</v>
      </c>
      <c r="B367" s="72" t="s">
        <v>107</v>
      </c>
      <c r="C367" s="81" t="s">
        <v>101</v>
      </c>
      <c r="D367" s="74">
        <v>1128</v>
      </c>
      <c r="E367" s="74">
        <v>630</v>
      </c>
      <c r="F367" s="74">
        <v>1758</v>
      </c>
    </row>
    <row r="368" spans="1:6" ht="15" x14ac:dyDescent="0.25">
      <c r="A368" s="27">
        <v>43320</v>
      </c>
      <c r="B368" s="72" t="s">
        <v>108</v>
      </c>
      <c r="C368" s="81" t="s">
        <v>101</v>
      </c>
      <c r="D368" s="74">
        <v>2030</v>
      </c>
      <c r="E368" s="74">
        <v>2009</v>
      </c>
      <c r="F368" s="74">
        <v>4039</v>
      </c>
    </row>
    <row r="369" spans="1:6" ht="15" x14ac:dyDescent="0.25">
      <c r="A369" s="27">
        <v>43321</v>
      </c>
      <c r="B369" s="72" t="s">
        <v>110</v>
      </c>
      <c r="C369" s="81" t="s">
        <v>101</v>
      </c>
      <c r="D369" s="74">
        <v>146449</v>
      </c>
      <c r="E369" s="74">
        <v>36110</v>
      </c>
      <c r="F369" s="74">
        <v>182559</v>
      </c>
    </row>
    <row r="370" spans="1:6" ht="15" x14ac:dyDescent="0.25">
      <c r="A370" s="27">
        <v>43322</v>
      </c>
      <c r="B370" s="72" t="s">
        <v>111</v>
      </c>
      <c r="C370" s="81" t="s">
        <v>101</v>
      </c>
      <c r="D370" s="74">
        <v>51525</v>
      </c>
      <c r="E370" s="74">
        <v>2257</v>
      </c>
      <c r="F370" s="74">
        <v>53782</v>
      </c>
    </row>
    <row r="371" spans="1:6" ht="15" x14ac:dyDescent="0.25">
      <c r="A371" s="27">
        <v>43323</v>
      </c>
      <c r="B371" s="72" t="s">
        <v>112</v>
      </c>
      <c r="C371" s="81" t="s">
        <v>101</v>
      </c>
      <c r="D371" s="74">
        <v>34328</v>
      </c>
      <c r="E371" s="74">
        <v>3572</v>
      </c>
      <c r="F371" s="74">
        <v>37900</v>
      </c>
    </row>
    <row r="372" spans="1:6" ht="15" x14ac:dyDescent="0.25">
      <c r="A372" s="27">
        <v>43324</v>
      </c>
      <c r="B372" s="72" t="s">
        <v>113</v>
      </c>
      <c r="C372" s="81" t="s">
        <v>101</v>
      </c>
      <c r="D372" s="74">
        <v>210</v>
      </c>
      <c r="E372" s="74">
        <v>1939</v>
      </c>
      <c r="F372" s="74">
        <v>2149</v>
      </c>
    </row>
    <row r="373" spans="1:6" ht="15" x14ac:dyDescent="0.25">
      <c r="A373" s="27">
        <v>43325</v>
      </c>
      <c r="B373" s="72" t="s">
        <v>97</v>
      </c>
      <c r="C373" s="81" t="s">
        <v>101</v>
      </c>
      <c r="D373" s="74">
        <v>1839863</v>
      </c>
      <c r="E373" s="74">
        <v>566861</v>
      </c>
      <c r="F373" s="74">
        <v>2406724</v>
      </c>
    </row>
    <row r="374" spans="1:6" ht="15" x14ac:dyDescent="0.25">
      <c r="A374" s="27">
        <v>43282</v>
      </c>
      <c r="B374" s="72" t="s">
        <v>99</v>
      </c>
      <c r="C374" s="81" t="s">
        <v>100</v>
      </c>
      <c r="D374" s="74">
        <v>695642</v>
      </c>
      <c r="E374" s="74">
        <v>306833</v>
      </c>
      <c r="F374" s="74">
        <v>1002475</v>
      </c>
    </row>
    <row r="375" spans="1:6" ht="15" x14ac:dyDescent="0.25">
      <c r="A375" s="27">
        <v>43283</v>
      </c>
      <c r="B375" s="72" t="s">
        <v>101</v>
      </c>
      <c r="C375" s="81" t="s">
        <v>102</v>
      </c>
      <c r="D375" s="74">
        <v>520709</v>
      </c>
      <c r="E375" s="74">
        <v>148068</v>
      </c>
      <c r="F375" s="74">
        <v>668777</v>
      </c>
    </row>
    <row r="376" spans="1:6" ht="15" x14ac:dyDescent="0.25">
      <c r="A376" s="27">
        <v>43284</v>
      </c>
      <c r="B376" s="72" t="s">
        <v>101</v>
      </c>
      <c r="C376" s="81" t="s">
        <v>103</v>
      </c>
      <c r="D376" s="74">
        <v>191611</v>
      </c>
      <c r="E376" s="74">
        <v>78149</v>
      </c>
      <c r="F376" s="74">
        <v>269760</v>
      </c>
    </row>
    <row r="377" spans="1:6" ht="15" x14ac:dyDescent="0.25">
      <c r="A377" s="27">
        <v>43285</v>
      </c>
      <c r="B377" s="72" t="s">
        <v>101</v>
      </c>
      <c r="C377" s="81" t="s">
        <v>104</v>
      </c>
      <c r="D377" s="74">
        <v>39808</v>
      </c>
      <c r="E377" s="74">
        <v>9675</v>
      </c>
      <c r="F377" s="74">
        <v>49483</v>
      </c>
    </row>
    <row r="378" spans="1:6" ht="15" x14ac:dyDescent="0.25">
      <c r="A378" s="27">
        <v>43286</v>
      </c>
      <c r="B378" s="72" t="s">
        <v>101</v>
      </c>
      <c r="C378" s="81" t="s">
        <v>105</v>
      </c>
      <c r="D378" s="74">
        <v>7039</v>
      </c>
      <c r="E378" s="74">
        <v>1741</v>
      </c>
      <c r="F378" s="74">
        <v>8780</v>
      </c>
    </row>
    <row r="379" spans="1:6" ht="15" x14ac:dyDescent="0.25">
      <c r="A379" s="27">
        <v>43287</v>
      </c>
      <c r="B379" s="72" t="s">
        <v>101</v>
      </c>
      <c r="C379" s="81" t="s">
        <v>12</v>
      </c>
      <c r="D379" s="74">
        <v>1454809</v>
      </c>
      <c r="E379" s="74">
        <v>544466</v>
      </c>
      <c r="F379" s="74">
        <v>1999275</v>
      </c>
    </row>
    <row r="380" spans="1:6" ht="15" x14ac:dyDescent="0.25">
      <c r="A380" s="27">
        <v>43288</v>
      </c>
      <c r="B380" s="72" t="s">
        <v>107</v>
      </c>
      <c r="C380" s="81" t="s">
        <v>101</v>
      </c>
      <c r="D380" s="74">
        <v>1302</v>
      </c>
      <c r="E380" s="74">
        <v>263</v>
      </c>
      <c r="F380" s="74">
        <v>1565</v>
      </c>
    </row>
    <row r="381" spans="1:6" ht="15" x14ac:dyDescent="0.25">
      <c r="A381" s="27">
        <v>43289</v>
      </c>
      <c r="B381" s="72" t="s">
        <v>108</v>
      </c>
      <c r="C381" s="81" t="s">
        <v>101</v>
      </c>
      <c r="D381" s="74">
        <v>1507</v>
      </c>
      <c r="E381" s="74">
        <v>2184</v>
      </c>
      <c r="F381" s="74">
        <v>3691</v>
      </c>
    </row>
    <row r="382" spans="1:6" ht="15" x14ac:dyDescent="0.25">
      <c r="A382" s="27">
        <v>43290</v>
      </c>
      <c r="B382" s="72" t="s">
        <v>110</v>
      </c>
      <c r="C382" s="81" t="s">
        <v>101</v>
      </c>
      <c r="D382" s="74">
        <v>140384</v>
      </c>
      <c r="E382" s="74">
        <v>35008</v>
      </c>
      <c r="F382" s="74">
        <v>175392</v>
      </c>
    </row>
    <row r="383" spans="1:6" ht="15" x14ac:dyDescent="0.25">
      <c r="A383" s="27">
        <v>43291</v>
      </c>
      <c r="B383" s="72" t="s">
        <v>111</v>
      </c>
      <c r="C383" s="81" t="s">
        <v>101</v>
      </c>
      <c r="D383" s="74">
        <v>43075</v>
      </c>
      <c r="E383" s="74">
        <v>2553</v>
      </c>
      <c r="F383" s="74">
        <v>45628</v>
      </c>
    </row>
    <row r="384" spans="1:6" ht="15" x14ac:dyDescent="0.25">
      <c r="A384" s="27">
        <v>43292</v>
      </c>
      <c r="B384" s="72" t="s">
        <v>112</v>
      </c>
      <c r="C384" s="81" t="s">
        <v>101</v>
      </c>
      <c r="D384" s="74">
        <v>31904</v>
      </c>
      <c r="E384" s="74">
        <v>4870</v>
      </c>
      <c r="F384" s="74">
        <v>36774</v>
      </c>
    </row>
    <row r="385" spans="1:6" ht="15" x14ac:dyDescent="0.25">
      <c r="A385" s="27">
        <v>43293</v>
      </c>
      <c r="B385" s="72" t="s">
        <v>113</v>
      </c>
      <c r="C385" s="81" t="s">
        <v>101</v>
      </c>
      <c r="D385" s="74">
        <v>270</v>
      </c>
      <c r="E385" s="74">
        <v>1801</v>
      </c>
      <c r="F385" s="74">
        <v>2071</v>
      </c>
    </row>
    <row r="386" spans="1:6" ht="15" x14ac:dyDescent="0.25">
      <c r="A386" s="27">
        <v>43294</v>
      </c>
      <c r="B386" s="72" t="s">
        <v>97</v>
      </c>
      <c r="C386" s="81" t="s">
        <v>101</v>
      </c>
      <c r="D386" s="74">
        <v>1673251</v>
      </c>
      <c r="E386" s="74">
        <v>591145</v>
      </c>
      <c r="F386" s="74">
        <v>2264396</v>
      </c>
    </row>
    <row r="387" spans="1:6" ht="15" x14ac:dyDescent="0.25">
      <c r="A387" s="27">
        <v>43252</v>
      </c>
      <c r="B387" s="72" t="s">
        <v>99</v>
      </c>
      <c r="C387" s="81" t="s">
        <v>100</v>
      </c>
      <c r="D387" s="74">
        <v>450439</v>
      </c>
      <c r="E387" s="74">
        <v>219841</v>
      </c>
      <c r="F387" s="74">
        <v>670280</v>
      </c>
    </row>
    <row r="388" spans="1:6" ht="15" x14ac:dyDescent="0.25">
      <c r="A388" s="27">
        <v>43253</v>
      </c>
      <c r="B388" s="72" t="s">
        <v>101</v>
      </c>
      <c r="C388" s="81" t="s">
        <v>102</v>
      </c>
      <c r="D388" s="74">
        <v>325011</v>
      </c>
      <c r="E388" s="74">
        <v>104277</v>
      </c>
      <c r="F388" s="74">
        <v>429288</v>
      </c>
    </row>
    <row r="389" spans="1:6" ht="15" x14ac:dyDescent="0.25">
      <c r="A389" s="27">
        <v>43254</v>
      </c>
      <c r="B389" s="72" t="s">
        <v>101</v>
      </c>
      <c r="C389" s="81" t="s">
        <v>103</v>
      </c>
      <c r="D389" s="74">
        <v>114895</v>
      </c>
      <c r="E389" s="74">
        <v>49729</v>
      </c>
      <c r="F389" s="74">
        <v>164624</v>
      </c>
    </row>
    <row r="390" spans="1:6" ht="15" x14ac:dyDescent="0.25">
      <c r="A390" s="27">
        <v>43255</v>
      </c>
      <c r="B390" s="72" t="s">
        <v>101</v>
      </c>
      <c r="C390" s="81" t="s">
        <v>104</v>
      </c>
      <c r="D390" s="74">
        <v>21790</v>
      </c>
      <c r="E390" s="74">
        <v>7707</v>
      </c>
      <c r="F390" s="74">
        <v>29497</v>
      </c>
    </row>
    <row r="391" spans="1:6" ht="15" x14ac:dyDescent="0.25">
      <c r="A391" s="27">
        <v>43256</v>
      </c>
      <c r="B391" s="72" t="s">
        <v>101</v>
      </c>
      <c r="C391" s="81" t="s">
        <v>105</v>
      </c>
      <c r="D391" s="74">
        <v>6313</v>
      </c>
      <c r="E391" s="74">
        <v>1371</v>
      </c>
      <c r="F391" s="74">
        <v>7684</v>
      </c>
    </row>
    <row r="392" spans="1:6" ht="15" x14ac:dyDescent="0.25">
      <c r="A392" s="27">
        <v>43257</v>
      </c>
      <c r="B392" s="72" t="s">
        <v>101</v>
      </c>
      <c r="C392" s="81" t="s">
        <v>12</v>
      </c>
      <c r="D392" s="74">
        <v>918448</v>
      </c>
      <c r="E392" s="74">
        <v>382925</v>
      </c>
      <c r="F392" s="74">
        <v>1301373</v>
      </c>
    </row>
    <row r="393" spans="1:6" ht="15" x14ac:dyDescent="0.25">
      <c r="A393" s="27">
        <v>43258</v>
      </c>
      <c r="B393" s="72" t="s">
        <v>107</v>
      </c>
      <c r="C393" s="81" t="s">
        <v>101</v>
      </c>
      <c r="D393" s="74">
        <v>816</v>
      </c>
      <c r="E393" s="74">
        <v>494</v>
      </c>
      <c r="F393" s="74">
        <v>1310</v>
      </c>
    </row>
    <row r="394" spans="1:6" ht="15" x14ac:dyDescent="0.25">
      <c r="A394" s="27">
        <v>43259</v>
      </c>
      <c r="B394" s="72" t="s">
        <v>108</v>
      </c>
      <c r="C394" s="81" t="s">
        <v>101</v>
      </c>
      <c r="D394" s="74">
        <v>976</v>
      </c>
      <c r="E394" s="74">
        <v>1382</v>
      </c>
      <c r="F394" s="74">
        <v>2358</v>
      </c>
    </row>
    <row r="395" spans="1:6" ht="15" x14ac:dyDescent="0.25">
      <c r="A395" s="27">
        <v>43260</v>
      </c>
      <c r="B395" s="72" t="s">
        <v>110</v>
      </c>
      <c r="C395" s="81" t="s">
        <v>101</v>
      </c>
      <c r="D395" s="74">
        <v>98197</v>
      </c>
      <c r="E395" s="74">
        <v>26242</v>
      </c>
      <c r="F395" s="74">
        <v>124439</v>
      </c>
    </row>
    <row r="396" spans="1:6" ht="15" x14ac:dyDescent="0.25">
      <c r="A396" s="27">
        <v>43261</v>
      </c>
      <c r="B396" s="72" t="s">
        <v>111</v>
      </c>
      <c r="C396" s="81" t="s">
        <v>101</v>
      </c>
      <c r="D396" s="74">
        <v>27318</v>
      </c>
      <c r="E396" s="74">
        <v>2724</v>
      </c>
      <c r="F396" s="74">
        <v>30042</v>
      </c>
    </row>
    <row r="397" spans="1:6" ht="15" x14ac:dyDescent="0.25">
      <c r="A397" s="27">
        <v>43262</v>
      </c>
      <c r="B397" s="72" t="s">
        <v>112</v>
      </c>
      <c r="C397" s="81" t="s">
        <v>101</v>
      </c>
      <c r="D397" s="74">
        <v>20227</v>
      </c>
      <c r="E397" s="74">
        <v>3109</v>
      </c>
      <c r="F397" s="74">
        <v>23336</v>
      </c>
    </row>
    <row r="398" spans="1:6" ht="15" x14ac:dyDescent="0.25">
      <c r="A398" s="27">
        <v>43263</v>
      </c>
      <c r="B398" s="72" t="s">
        <v>113</v>
      </c>
      <c r="C398" s="81" t="s">
        <v>101</v>
      </c>
      <c r="D398" s="74">
        <v>179</v>
      </c>
      <c r="E398" s="74">
        <v>2025</v>
      </c>
      <c r="F398" s="74">
        <v>2204</v>
      </c>
    </row>
    <row r="399" spans="1:6" ht="15" x14ac:dyDescent="0.25">
      <c r="A399" s="27">
        <v>43264</v>
      </c>
      <c r="B399" s="72" t="s">
        <v>97</v>
      </c>
      <c r="C399" s="81" t="s">
        <v>101</v>
      </c>
      <c r="D399" s="74">
        <v>1066161</v>
      </c>
      <c r="E399" s="74">
        <v>418901</v>
      </c>
      <c r="F399" s="74">
        <v>1485062</v>
      </c>
    </row>
    <row r="400" spans="1:6" ht="15" x14ac:dyDescent="0.25">
      <c r="A400" s="27">
        <v>43221</v>
      </c>
      <c r="B400" s="72" t="s">
        <v>99</v>
      </c>
      <c r="C400" s="81" t="s">
        <v>100</v>
      </c>
      <c r="D400" s="74">
        <v>345364</v>
      </c>
      <c r="E400" s="74">
        <v>230227</v>
      </c>
      <c r="F400" s="74">
        <v>575591</v>
      </c>
    </row>
    <row r="401" spans="1:6" ht="15" x14ac:dyDescent="0.25">
      <c r="A401" s="27">
        <v>43222</v>
      </c>
      <c r="B401" s="72" t="s">
        <v>101</v>
      </c>
      <c r="C401" s="81" t="s">
        <v>102</v>
      </c>
      <c r="D401" s="74">
        <v>255889</v>
      </c>
      <c r="E401" s="74">
        <v>86416</v>
      </c>
      <c r="F401" s="74">
        <v>342305</v>
      </c>
    </row>
    <row r="402" spans="1:6" ht="15" x14ac:dyDescent="0.25">
      <c r="A402" s="27">
        <v>43223</v>
      </c>
      <c r="B402" s="72" t="s">
        <v>101</v>
      </c>
      <c r="C402" s="81" t="s">
        <v>103</v>
      </c>
      <c r="D402" s="74">
        <v>94498</v>
      </c>
      <c r="E402" s="74">
        <v>55155</v>
      </c>
      <c r="F402" s="74">
        <v>149653</v>
      </c>
    </row>
    <row r="403" spans="1:6" ht="15" x14ac:dyDescent="0.25">
      <c r="A403" s="27">
        <v>43224</v>
      </c>
      <c r="B403" s="72" t="s">
        <v>101</v>
      </c>
      <c r="C403" s="81" t="s">
        <v>104</v>
      </c>
      <c r="D403" s="74">
        <v>20067</v>
      </c>
      <c r="E403" s="74">
        <v>7966</v>
      </c>
      <c r="F403" s="74">
        <v>28033</v>
      </c>
    </row>
    <row r="404" spans="1:6" ht="15" x14ac:dyDescent="0.25">
      <c r="A404" s="27">
        <v>43225</v>
      </c>
      <c r="B404" s="72" t="s">
        <v>101</v>
      </c>
      <c r="C404" s="81" t="s">
        <v>105</v>
      </c>
      <c r="D404" s="74">
        <v>5068</v>
      </c>
      <c r="E404" s="74">
        <v>1440</v>
      </c>
      <c r="F404" s="74">
        <v>6508</v>
      </c>
    </row>
    <row r="405" spans="1:6" ht="15" x14ac:dyDescent="0.25">
      <c r="A405" s="27">
        <v>43226</v>
      </c>
      <c r="B405" s="72" t="s">
        <v>101</v>
      </c>
      <c r="C405" s="81" t="s">
        <v>12</v>
      </c>
      <c r="D405" s="74">
        <v>720886</v>
      </c>
      <c r="E405" s="74">
        <v>381204</v>
      </c>
      <c r="F405" s="74">
        <v>1102090</v>
      </c>
    </row>
    <row r="406" spans="1:6" ht="15" x14ac:dyDescent="0.25">
      <c r="A406" s="27">
        <v>43227</v>
      </c>
      <c r="B406" s="72" t="s">
        <v>107</v>
      </c>
      <c r="C406" s="81" t="s">
        <v>101</v>
      </c>
      <c r="D406" s="74">
        <v>476</v>
      </c>
      <c r="E406" s="74">
        <v>0</v>
      </c>
      <c r="F406" s="74">
        <v>476</v>
      </c>
    </row>
    <row r="407" spans="1:6" ht="15" x14ac:dyDescent="0.25">
      <c r="A407" s="27">
        <v>43228</v>
      </c>
      <c r="B407" s="72" t="s">
        <v>108</v>
      </c>
      <c r="C407" s="81" t="s">
        <v>101</v>
      </c>
      <c r="D407" s="74">
        <v>296</v>
      </c>
      <c r="E407" s="74">
        <v>278</v>
      </c>
      <c r="F407" s="74">
        <v>574</v>
      </c>
    </row>
    <row r="408" spans="1:6" ht="15" x14ac:dyDescent="0.25">
      <c r="A408" s="27">
        <v>43229</v>
      </c>
      <c r="B408" s="72" t="s">
        <v>110</v>
      </c>
      <c r="C408" s="81" t="s">
        <v>101</v>
      </c>
      <c r="D408" s="74">
        <v>85109</v>
      </c>
      <c r="E408" s="74">
        <v>21120</v>
      </c>
      <c r="F408" s="74">
        <v>106229</v>
      </c>
    </row>
    <row r="409" spans="1:6" ht="15" x14ac:dyDescent="0.25">
      <c r="A409" s="27">
        <v>43230</v>
      </c>
      <c r="B409" s="72" t="s">
        <v>111</v>
      </c>
      <c r="C409" s="81" t="s">
        <v>101</v>
      </c>
      <c r="D409" s="74">
        <v>0</v>
      </c>
      <c r="E409" s="74">
        <v>0</v>
      </c>
      <c r="F409" s="74">
        <v>0</v>
      </c>
    </row>
    <row r="410" spans="1:6" ht="15" x14ac:dyDescent="0.25">
      <c r="A410" s="27">
        <v>43231</v>
      </c>
      <c r="B410" s="72" t="s">
        <v>112</v>
      </c>
      <c r="C410" s="81" t="s">
        <v>101</v>
      </c>
      <c r="D410" s="74">
        <v>16150</v>
      </c>
      <c r="E410" s="74">
        <v>3248</v>
      </c>
      <c r="F410" s="74">
        <v>19398</v>
      </c>
    </row>
    <row r="411" spans="1:6" ht="15" x14ac:dyDescent="0.25">
      <c r="A411" s="27">
        <v>43232</v>
      </c>
      <c r="B411" s="72" t="s">
        <v>113</v>
      </c>
      <c r="C411" s="81" t="s">
        <v>101</v>
      </c>
      <c r="D411" s="74">
        <v>224</v>
      </c>
      <c r="E411" s="74">
        <v>3188</v>
      </c>
      <c r="F411" s="74">
        <v>3412</v>
      </c>
    </row>
    <row r="412" spans="1:6" ht="15" x14ac:dyDescent="0.25">
      <c r="A412" s="27">
        <v>43233</v>
      </c>
      <c r="B412" s="72" t="s">
        <v>97</v>
      </c>
      <c r="C412" s="81" t="s">
        <v>101</v>
      </c>
      <c r="D412" s="74">
        <v>823141</v>
      </c>
      <c r="E412" s="74">
        <v>409038</v>
      </c>
      <c r="F412" s="74">
        <v>1232179</v>
      </c>
    </row>
    <row r="413" spans="1:6" ht="15" x14ac:dyDescent="0.25">
      <c r="A413" s="27">
        <v>43191</v>
      </c>
      <c r="B413" s="72" t="s">
        <v>99</v>
      </c>
      <c r="C413" s="81" t="s">
        <v>100</v>
      </c>
      <c r="D413" s="74">
        <v>559639</v>
      </c>
      <c r="E413" s="74">
        <v>339191</v>
      </c>
      <c r="F413" s="74">
        <v>898830</v>
      </c>
    </row>
    <row r="414" spans="1:6" ht="15" x14ac:dyDescent="0.25">
      <c r="A414" s="27">
        <v>43192</v>
      </c>
      <c r="B414" s="72" t="s">
        <v>101</v>
      </c>
      <c r="C414" s="81" t="s">
        <v>102</v>
      </c>
      <c r="D414" s="74">
        <v>420979</v>
      </c>
      <c r="E414" s="74">
        <v>165480</v>
      </c>
      <c r="F414" s="74">
        <v>586459</v>
      </c>
    </row>
    <row r="415" spans="1:6" ht="15" x14ac:dyDescent="0.25">
      <c r="A415" s="27">
        <v>43193</v>
      </c>
      <c r="B415" s="72" t="s">
        <v>101</v>
      </c>
      <c r="C415" s="81" t="s">
        <v>103</v>
      </c>
      <c r="D415" s="74">
        <v>169730</v>
      </c>
      <c r="E415" s="74">
        <v>72904</v>
      </c>
      <c r="F415" s="74">
        <v>242634</v>
      </c>
    </row>
    <row r="416" spans="1:6" ht="15" x14ac:dyDescent="0.25">
      <c r="A416" s="27">
        <v>43194</v>
      </c>
      <c r="B416" s="72" t="s">
        <v>101</v>
      </c>
      <c r="C416" s="81" t="s">
        <v>104</v>
      </c>
      <c r="D416" s="74">
        <v>36618</v>
      </c>
      <c r="E416" s="74">
        <v>10458</v>
      </c>
      <c r="F416" s="74">
        <v>47076</v>
      </c>
    </row>
    <row r="417" spans="1:6" ht="15" x14ac:dyDescent="0.25">
      <c r="A417" s="27">
        <v>43195</v>
      </c>
      <c r="B417" s="72" t="s">
        <v>101</v>
      </c>
      <c r="C417" s="81" t="s">
        <v>105</v>
      </c>
      <c r="D417" s="74">
        <v>5166</v>
      </c>
      <c r="E417" s="74">
        <v>1804</v>
      </c>
      <c r="F417" s="74">
        <v>6970</v>
      </c>
    </row>
    <row r="418" spans="1:6" ht="15" x14ac:dyDescent="0.25">
      <c r="A418" s="27">
        <v>43196</v>
      </c>
      <c r="B418" s="72" t="s">
        <v>101</v>
      </c>
      <c r="C418" s="81" t="s">
        <v>12</v>
      </c>
      <c r="D418" s="74">
        <v>1192132</v>
      </c>
      <c r="E418" s="74">
        <v>589837</v>
      </c>
      <c r="F418" s="74">
        <v>1781969</v>
      </c>
    </row>
    <row r="419" spans="1:6" ht="15" x14ac:dyDescent="0.25">
      <c r="A419" s="27">
        <v>43197</v>
      </c>
      <c r="B419" s="72" t="s">
        <v>107</v>
      </c>
      <c r="C419" s="81" t="s">
        <v>101</v>
      </c>
      <c r="D419" s="74">
        <v>474</v>
      </c>
      <c r="E419" s="74">
        <v>21</v>
      </c>
      <c r="F419" s="74">
        <v>495</v>
      </c>
    </row>
    <row r="420" spans="1:6" ht="15" x14ac:dyDescent="0.25">
      <c r="A420" s="27">
        <v>43198</v>
      </c>
      <c r="B420" s="72" t="s">
        <v>108</v>
      </c>
      <c r="C420" s="81" t="s">
        <v>101</v>
      </c>
      <c r="D420" s="74">
        <v>1073</v>
      </c>
      <c r="E420" s="74">
        <v>2317</v>
      </c>
      <c r="F420" s="74">
        <v>3390</v>
      </c>
    </row>
    <row r="421" spans="1:6" ht="15" x14ac:dyDescent="0.25">
      <c r="A421" s="27">
        <v>43199</v>
      </c>
      <c r="B421" s="72" t="s">
        <v>110</v>
      </c>
      <c r="C421" s="81" t="s">
        <v>101</v>
      </c>
      <c r="D421" s="74">
        <v>124192</v>
      </c>
      <c r="E421" s="74">
        <v>36932</v>
      </c>
      <c r="F421" s="74">
        <v>161124</v>
      </c>
    </row>
    <row r="422" spans="1:6" ht="15" x14ac:dyDescent="0.25">
      <c r="A422" s="27">
        <v>43200</v>
      </c>
      <c r="B422" s="72" t="s">
        <v>111</v>
      </c>
      <c r="C422" s="81" t="s">
        <v>101</v>
      </c>
      <c r="D422" s="74">
        <v>32875</v>
      </c>
      <c r="E422" s="74">
        <v>4376</v>
      </c>
      <c r="F422" s="74">
        <v>37251</v>
      </c>
    </row>
    <row r="423" spans="1:6" ht="15" x14ac:dyDescent="0.25">
      <c r="A423" s="27">
        <v>43201</v>
      </c>
      <c r="B423" s="72" t="s">
        <v>112</v>
      </c>
      <c r="C423" s="81" t="s">
        <v>101</v>
      </c>
      <c r="D423" s="74">
        <v>25612</v>
      </c>
      <c r="E423" s="74">
        <v>4334</v>
      </c>
      <c r="F423" s="74">
        <v>29946</v>
      </c>
    </row>
    <row r="424" spans="1:6" ht="15" x14ac:dyDescent="0.25">
      <c r="A424" s="27">
        <v>43202</v>
      </c>
      <c r="B424" s="72" t="s">
        <v>113</v>
      </c>
      <c r="C424" s="81" t="s">
        <v>101</v>
      </c>
      <c r="D424" s="74">
        <v>358</v>
      </c>
      <c r="E424" s="74">
        <v>3395</v>
      </c>
      <c r="F424" s="74">
        <v>3753</v>
      </c>
    </row>
    <row r="425" spans="1:6" ht="15" x14ac:dyDescent="0.25">
      <c r="A425" s="27">
        <v>43203</v>
      </c>
      <c r="B425" s="72" t="s">
        <v>97</v>
      </c>
      <c r="C425" s="81" t="s">
        <v>101</v>
      </c>
      <c r="D425" s="74">
        <v>1376716</v>
      </c>
      <c r="E425" s="74">
        <v>641212</v>
      </c>
      <c r="F425" s="74">
        <v>2017928</v>
      </c>
    </row>
    <row r="426" spans="1:6" ht="15" x14ac:dyDescent="0.25">
      <c r="A426" s="27">
        <v>43160</v>
      </c>
      <c r="B426" s="72" t="s">
        <v>99</v>
      </c>
      <c r="C426" s="81" t="s">
        <v>100</v>
      </c>
      <c r="D426" s="74">
        <v>521992</v>
      </c>
      <c r="E426" s="74">
        <v>305906</v>
      </c>
      <c r="F426" s="74">
        <v>827898</v>
      </c>
    </row>
    <row r="427" spans="1:6" ht="15" x14ac:dyDescent="0.25">
      <c r="A427" s="27">
        <v>43161</v>
      </c>
      <c r="B427" s="72" t="s">
        <v>101</v>
      </c>
      <c r="C427" s="81" t="s">
        <v>102</v>
      </c>
      <c r="D427" s="74">
        <v>398298</v>
      </c>
      <c r="E427" s="74">
        <v>149792</v>
      </c>
      <c r="F427" s="74">
        <v>548090</v>
      </c>
    </row>
    <row r="428" spans="1:6" ht="15" x14ac:dyDescent="0.25">
      <c r="A428" s="27">
        <v>43162</v>
      </c>
      <c r="B428" s="72" t="s">
        <v>101</v>
      </c>
      <c r="C428" s="81" t="s">
        <v>103</v>
      </c>
      <c r="D428" s="74">
        <v>154657</v>
      </c>
      <c r="E428" s="74">
        <v>74793</v>
      </c>
      <c r="F428" s="74">
        <v>229450</v>
      </c>
    </row>
    <row r="429" spans="1:6" ht="15" x14ac:dyDescent="0.25">
      <c r="A429" s="27">
        <v>43163</v>
      </c>
      <c r="B429" s="72" t="s">
        <v>101</v>
      </c>
      <c r="C429" s="81" t="s">
        <v>104</v>
      </c>
      <c r="D429" s="74">
        <v>31648</v>
      </c>
      <c r="E429" s="74">
        <v>11317</v>
      </c>
      <c r="F429" s="74">
        <v>42965</v>
      </c>
    </row>
    <row r="430" spans="1:6" ht="15" x14ac:dyDescent="0.25">
      <c r="A430" s="27">
        <v>43164</v>
      </c>
      <c r="B430" s="72" t="s">
        <v>101</v>
      </c>
      <c r="C430" s="81" t="s">
        <v>105</v>
      </c>
      <c r="D430" s="74">
        <v>5265</v>
      </c>
      <c r="E430" s="74">
        <v>1711</v>
      </c>
      <c r="F430" s="74">
        <v>6976</v>
      </c>
    </row>
    <row r="431" spans="1:6" ht="15" x14ac:dyDescent="0.25">
      <c r="A431" s="27">
        <v>43165</v>
      </c>
      <c r="B431" s="72" t="s">
        <v>101</v>
      </c>
      <c r="C431" s="81" t="s">
        <v>12</v>
      </c>
      <c r="D431" s="74">
        <v>1111860</v>
      </c>
      <c r="E431" s="74">
        <v>543519</v>
      </c>
      <c r="F431" s="74">
        <v>1655379</v>
      </c>
    </row>
    <row r="432" spans="1:6" ht="15" x14ac:dyDescent="0.25">
      <c r="A432" s="27">
        <v>43166</v>
      </c>
      <c r="B432" s="72" t="s">
        <v>107</v>
      </c>
      <c r="C432" s="81" t="s">
        <v>101</v>
      </c>
      <c r="D432" s="74">
        <v>696</v>
      </c>
      <c r="E432" s="74">
        <v>243</v>
      </c>
      <c r="F432" s="74">
        <v>939</v>
      </c>
    </row>
    <row r="433" spans="1:6" ht="15" x14ac:dyDescent="0.25">
      <c r="A433" s="27">
        <v>43167</v>
      </c>
      <c r="B433" s="72" t="s">
        <v>108</v>
      </c>
      <c r="C433" s="81" t="s">
        <v>101</v>
      </c>
      <c r="D433" s="74">
        <v>1229</v>
      </c>
      <c r="E433" s="74">
        <v>2355</v>
      </c>
      <c r="F433" s="74">
        <v>3584</v>
      </c>
    </row>
    <row r="434" spans="1:6" ht="15" x14ac:dyDescent="0.25">
      <c r="A434" s="27">
        <v>43168</v>
      </c>
      <c r="B434" s="72" t="s">
        <v>110</v>
      </c>
      <c r="C434" s="81" t="s">
        <v>101</v>
      </c>
      <c r="D434" s="74">
        <v>113711</v>
      </c>
      <c r="E434" s="74">
        <v>33943</v>
      </c>
      <c r="F434" s="74">
        <v>147654</v>
      </c>
    </row>
    <row r="435" spans="1:6" ht="15" x14ac:dyDescent="0.25">
      <c r="A435" s="27">
        <v>43169</v>
      </c>
      <c r="B435" s="72" t="s">
        <v>111</v>
      </c>
      <c r="C435" s="81" t="s">
        <v>101</v>
      </c>
      <c r="D435" s="74">
        <v>30961</v>
      </c>
      <c r="E435" s="74">
        <v>4590</v>
      </c>
      <c r="F435" s="74">
        <v>35551</v>
      </c>
    </row>
    <row r="436" spans="1:6" ht="15" x14ac:dyDescent="0.25">
      <c r="A436" s="27">
        <v>43170</v>
      </c>
      <c r="B436" s="72" t="s">
        <v>112</v>
      </c>
      <c r="C436" s="81" t="s">
        <v>101</v>
      </c>
      <c r="D436" s="74">
        <v>24387</v>
      </c>
      <c r="E436" s="74">
        <v>4522</v>
      </c>
      <c r="F436" s="74">
        <v>28909</v>
      </c>
    </row>
    <row r="437" spans="1:6" ht="15" x14ac:dyDescent="0.25">
      <c r="A437" s="27">
        <v>43171</v>
      </c>
      <c r="B437" s="72" t="s">
        <v>113</v>
      </c>
      <c r="C437" s="81" t="s">
        <v>101</v>
      </c>
      <c r="D437" s="74">
        <v>167</v>
      </c>
      <c r="E437" s="74">
        <v>3095</v>
      </c>
      <c r="F437" s="74">
        <v>3262</v>
      </c>
    </row>
    <row r="438" spans="1:6" ht="15" x14ac:dyDescent="0.25">
      <c r="A438" s="27">
        <v>43172</v>
      </c>
      <c r="B438" s="72" t="s">
        <v>97</v>
      </c>
      <c r="C438" s="81" t="s">
        <v>101</v>
      </c>
      <c r="D438" s="74">
        <v>1283011</v>
      </c>
      <c r="E438" s="74">
        <v>592267</v>
      </c>
      <c r="F438" s="74">
        <v>1875278</v>
      </c>
    </row>
    <row r="439" spans="1:6" ht="15" x14ac:dyDescent="0.25">
      <c r="A439" s="27">
        <v>43132</v>
      </c>
      <c r="B439" s="72" t="s">
        <v>99</v>
      </c>
      <c r="C439" s="81" t="s">
        <v>100</v>
      </c>
      <c r="D439" s="74">
        <v>379152</v>
      </c>
      <c r="E439" s="74">
        <v>262615</v>
      </c>
      <c r="F439" s="74">
        <v>641767</v>
      </c>
    </row>
    <row r="440" spans="1:6" ht="15" x14ac:dyDescent="0.25">
      <c r="A440" s="27">
        <v>43133</v>
      </c>
      <c r="B440" s="72" t="s">
        <v>101</v>
      </c>
      <c r="C440" s="81" t="s">
        <v>102</v>
      </c>
      <c r="D440" s="74">
        <v>316550</v>
      </c>
      <c r="E440" s="74">
        <v>131031</v>
      </c>
      <c r="F440" s="74">
        <v>447581</v>
      </c>
    </row>
    <row r="441" spans="1:6" ht="15" x14ac:dyDescent="0.25">
      <c r="A441" s="27">
        <v>43134</v>
      </c>
      <c r="B441" s="72" t="s">
        <v>101</v>
      </c>
      <c r="C441" s="81" t="s">
        <v>103</v>
      </c>
      <c r="D441" s="74">
        <v>109606</v>
      </c>
      <c r="E441" s="74">
        <v>55803</v>
      </c>
      <c r="F441" s="74">
        <v>165409</v>
      </c>
    </row>
    <row r="442" spans="1:6" ht="15" x14ac:dyDescent="0.25">
      <c r="A442" s="27">
        <v>43135</v>
      </c>
      <c r="B442" s="72" t="s">
        <v>101</v>
      </c>
      <c r="C442" s="81" t="s">
        <v>104</v>
      </c>
      <c r="D442" s="74">
        <v>26085</v>
      </c>
      <c r="E442" s="74">
        <v>9619</v>
      </c>
      <c r="F442" s="74">
        <v>35704</v>
      </c>
    </row>
    <row r="443" spans="1:6" ht="15" x14ac:dyDescent="0.25">
      <c r="A443" s="27">
        <v>43136</v>
      </c>
      <c r="B443" s="72" t="s">
        <v>101</v>
      </c>
      <c r="C443" s="81" t="s">
        <v>105</v>
      </c>
      <c r="D443" s="74">
        <v>5085</v>
      </c>
      <c r="E443" s="74">
        <v>1658</v>
      </c>
      <c r="F443" s="74">
        <v>6743</v>
      </c>
    </row>
    <row r="444" spans="1:6" ht="15" x14ac:dyDescent="0.25">
      <c r="A444" s="27">
        <v>43137</v>
      </c>
      <c r="B444" s="72" t="s">
        <v>101</v>
      </c>
      <c r="C444" s="81" t="s">
        <v>12</v>
      </c>
      <c r="D444" s="74">
        <v>836478</v>
      </c>
      <c r="E444" s="74">
        <v>460726</v>
      </c>
      <c r="F444" s="74">
        <v>1297204</v>
      </c>
    </row>
    <row r="445" spans="1:6" ht="15" x14ac:dyDescent="0.25">
      <c r="A445" s="27">
        <v>43138</v>
      </c>
      <c r="B445" s="72" t="s">
        <v>107</v>
      </c>
      <c r="C445" s="81" t="s">
        <v>101</v>
      </c>
      <c r="D445" s="74">
        <v>438</v>
      </c>
      <c r="E445" s="74">
        <v>216</v>
      </c>
      <c r="F445" s="74">
        <v>654</v>
      </c>
    </row>
    <row r="446" spans="1:6" ht="15" x14ac:dyDescent="0.25">
      <c r="A446" s="27">
        <v>43139</v>
      </c>
      <c r="B446" s="72" t="s">
        <v>108</v>
      </c>
      <c r="C446" s="81" t="s">
        <v>101</v>
      </c>
      <c r="D446" s="74">
        <v>592</v>
      </c>
      <c r="E446" s="74">
        <v>2007</v>
      </c>
      <c r="F446" s="74">
        <v>2599</v>
      </c>
    </row>
    <row r="447" spans="1:6" ht="15" x14ac:dyDescent="0.25">
      <c r="A447" s="27">
        <v>43140</v>
      </c>
      <c r="B447" s="72" t="s">
        <v>110</v>
      </c>
      <c r="C447" s="81" t="s">
        <v>101</v>
      </c>
      <c r="D447" s="74">
        <v>86953</v>
      </c>
      <c r="E447" s="74">
        <v>29833</v>
      </c>
      <c r="F447" s="74">
        <v>116786</v>
      </c>
    </row>
    <row r="448" spans="1:6" ht="15" x14ac:dyDescent="0.25">
      <c r="A448" s="27">
        <v>43141</v>
      </c>
      <c r="B448" s="72" t="s">
        <v>111</v>
      </c>
      <c r="C448" s="81" t="s">
        <v>101</v>
      </c>
      <c r="D448" s="74">
        <v>22148</v>
      </c>
      <c r="E448" s="74">
        <v>4958</v>
      </c>
      <c r="F448" s="74">
        <v>27106</v>
      </c>
    </row>
    <row r="449" spans="1:6" ht="15" x14ac:dyDescent="0.25">
      <c r="A449" s="27">
        <v>43142</v>
      </c>
      <c r="B449" s="72" t="s">
        <v>112</v>
      </c>
      <c r="C449" s="81" t="s">
        <v>101</v>
      </c>
      <c r="D449" s="74">
        <v>19714</v>
      </c>
      <c r="E449" s="74">
        <v>4459</v>
      </c>
      <c r="F449" s="74">
        <v>24173</v>
      </c>
    </row>
    <row r="450" spans="1:6" ht="15" x14ac:dyDescent="0.25">
      <c r="A450" s="27">
        <v>43143</v>
      </c>
      <c r="B450" s="72" t="s">
        <v>113</v>
      </c>
      <c r="C450" s="81" t="s">
        <v>101</v>
      </c>
      <c r="D450" s="74">
        <v>262</v>
      </c>
      <c r="E450" s="74">
        <v>2666</v>
      </c>
      <c r="F450" s="74">
        <v>2928</v>
      </c>
    </row>
    <row r="451" spans="1:6" ht="15" x14ac:dyDescent="0.25">
      <c r="A451" s="27">
        <v>43144</v>
      </c>
      <c r="B451" s="72" t="s">
        <v>97</v>
      </c>
      <c r="C451" s="81" t="s">
        <v>101</v>
      </c>
      <c r="D451" s="74">
        <v>966585</v>
      </c>
      <c r="E451" s="74">
        <v>504865</v>
      </c>
      <c r="F451" s="74">
        <v>1471450</v>
      </c>
    </row>
    <row r="452" spans="1:6" ht="15" x14ac:dyDescent="0.25">
      <c r="A452" s="27">
        <v>43101</v>
      </c>
      <c r="B452" s="72" t="s">
        <v>99</v>
      </c>
      <c r="C452" s="81" t="s">
        <v>100</v>
      </c>
      <c r="D452" s="74">
        <v>449258</v>
      </c>
      <c r="E452" s="74">
        <v>307278</v>
      </c>
      <c r="F452" s="74">
        <v>756536</v>
      </c>
    </row>
    <row r="453" spans="1:6" ht="15" x14ac:dyDescent="0.25">
      <c r="A453" s="27">
        <v>43102</v>
      </c>
      <c r="B453" s="72" t="s">
        <v>101</v>
      </c>
      <c r="C453" s="81" t="s">
        <v>102</v>
      </c>
      <c r="D453" s="74">
        <v>333939</v>
      </c>
      <c r="E453" s="74">
        <v>131992</v>
      </c>
      <c r="F453" s="74">
        <v>465931</v>
      </c>
    </row>
    <row r="454" spans="1:6" ht="15" x14ac:dyDescent="0.25">
      <c r="A454" s="27">
        <v>43103</v>
      </c>
      <c r="B454" s="72" t="s">
        <v>101</v>
      </c>
      <c r="C454" s="81" t="s">
        <v>103</v>
      </c>
      <c r="D454" s="74">
        <v>94905</v>
      </c>
      <c r="E454" s="74">
        <v>57032</v>
      </c>
      <c r="F454" s="74">
        <v>151937</v>
      </c>
    </row>
    <row r="455" spans="1:6" ht="15" x14ac:dyDescent="0.25">
      <c r="A455" s="27">
        <v>43104</v>
      </c>
      <c r="B455" s="72" t="s">
        <v>101</v>
      </c>
      <c r="C455" s="81" t="s">
        <v>104</v>
      </c>
      <c r="D455" s="74">
        <v>25572</v>
      </c>
      <c r="E455" s="74">
        <v>10158</v>
      </c>
      <c r="F455" s="74">
        <v>35730</v>
      </c>
    </row>
    <row r="456" spans="1:6" ht="15" x14ac:dyDescent="0.25">
      <c r="A456" s="27">
        <v>43105</v>
      </c>
      <c r="B456" s="72" t="s">
        <v>101</v>
      </c>
      <c r="C456" s="81" t="s">
        <v>105</v>
      </c>
      <c r="D456" s="74">
        <v>3820</v>
      </c>
      <c r="E456" s="74">
        <v>1665</v>
      </c>
      <c r="F456" s="74">
        <v>5485</v>
      </c>
    </row>
    <row r="457" spans="1:6" ht="15" x14ac:dyDescent="0.25">
      <c r="A457" s="27">
        <v>43106</v>
      </c>
      <c r="B457" s="72" t="s">
        <v>101</v>
      </c>
      <c r="C457" s="81" t="s">
        <v>12</v>
      </c>
      <c r="D457" s="74">
        <v>907494</v>
      </c>
      <c r="E457" s="74">
        <v>508125</v>
      </c>
      <c r="F457" s="74">
        <v>1415619</v>
      </c>
    </row>
    <row r="458" spans="1:6" ht="15" x14ac:dyDescent="0.25">
      <c r="A458" s="27">
        <v>43107</v>
      </c>
      <c r="B458" s="72" t="s">
        <v>107</v>
      </c>
      <c r="C458" s="81" t="s">
        <v>101</v>
      </c>
      <c r="D458" s="74">
        <v>619</v>
      </c>
      <c r="E458" s="74">
        <v>225</v>
      </c>
      <c r="F458" s="74">
        <v>844</v>
      </c>
    </row>
    <row r="459" spans="1:6" ht="15" x14ac:dyDescent="0.25">
      <c r="A459" s="27">
        <v>43108</v>
      </c>
      <c r="B459" s="72" t="s">
        <v>108</v>
      </c>
      <c r="C459" s="81" t="s">
        <v>101</v>
      </c>
      <c r="D459" s="74">
        <v>1005</v>
      </c>
      <c r="E459" s="74">
        <v>2154</v>
      </c>
      <c r="F459" s="74">
        <v>3159</v>
      </c>
    </row>
    <row r="460" spans="1:6" ht="15" x14ac:dyDescent="0.25">
      <c r="A460" s="27">
        <v>43109</v>
      </c>
      <c r="B460" s="72" t="s">
        <v>110</v>
      </c>
      <c r="C460" s="81" t="s">
        <v>101</v>
      </c>
      <c r="D460" s="74">
        <v>87504</v>
      </c>
      <c r="E460" s="74">
        <v>31265</v>
      </c>
      <c r="F460" s="74">
        <v>118769</v>
      </c>
    </row>
    <row r="461" spans="1:6" ht="15" x14ac:dyDescent="0.25">
      <c r="A461" s="27">
        <v>43110</v>
      </c>
      <c r="B461" s="72" t="s">
        <v>111</v>
      </c>
      <c r="C461" s="81" t="s">
        <v>101</v>
      </c>
      <c r="D461" s="74">
        <v>29046</v>
      </c>
      <c r="E461" s="74">
        <v>8359</v>
      </c>
      <c r="F461" s="74">
        <v>37405</v>
      </c>
    </row>
    <row r="462" spans="1:6" ht="15" x14ac:dyDescent="0.25">
      <c r="A462" s="27">
        <v>43111</v>
      </c>
      <c r="B462" s="72" t="s">
        <v>112</v>
      </c>
      <c r="C462" s="81" t="s">
        <v>101</v>
      </c>
      <c r="D462" s="74">
        <v>21689</v>
      </c>
      <c r="E462" s="74">
        <v>4581</v>
      </c>
      <c r="F462" s="74">
        <v>26270</v>
      </c>
    </row>
    <row r="463" spans="1:6" ht="15" x14ac:dyDescent="0.25">
      <c r="A463" s="27">
        <v>43112</v>
      </c>
      <c r="B463" s="72" t="s">
        <v>113</v>
      </c>
      <c r="C463" s="81" t="s">
        <v>101</v>
      </c>
      <c r="D463" s="74">
        <v>231</v>
      </c>
      <c r="E463" s="74">
        <v>3299</v>
      </c>
      <c r="F463" s="74">
        <v>3530</v>
      </c>
    </row>
    <row r="464" spans="1:6" ht="15" x14ac:dyDescent="0.25">
      <c r="A464" s="27">
        <v>43113</v>
      </c>
      <c r="B464" s="72" t="s">
        <v>97</v>
      </c>
      <c r="C464" s="81" t="s">
        <v>101</v>
      </c>
      <c r="D464" s="74">
        <v>1047588</v>
      </c>
      <c r="E464" s="74">
        <v>558008</v>
      </c>
      <c r="F464" s="74">
        <v>1605596</v>
      </c>
    </row>
    <row r="465" spans="1:6" ht="15" x14ac:dyDescent="0.25">
      <c r="A465" s="27">
        <v>43070</v>
      </c>
      <c r="B465" s="72" t="s">
        <v>99</v>
      </c>
      <c r="C465" s="81" t="s">
        <v>100</v>
      </c>
      <c r="D465" s="74">
        <v>414128</v>
      </c>
      <c r="E465" s="74">
        <v>295185</v>
      </c>
      <c r="F465" s="74">
        <v>709313</v>
      </c>
    </row>
    <row r="466" spans="1:6" ht="15" x14ac:dyDescent="0.25">
      <c r="A466" s="27">
        <v>43071</v>
      </c>
      <c r="B466" s="72" t="s">
        <v>101</v>
      </c>
      <c r="C466" s="81" t="s">
        <v>102</v>
      </c>
      <c r="D466" s="74">
        <v>325080</v>
      </c>
      <c r="E466" s="74">
        <v>131595</v>
      </c>
      <c r="F466" s="74">
        <v>456675</v>
      </c>
    </row>
    <row r="467" spans="1:6" ht="15" x14ac:dyDescent="0.25">
      <c r="A467" s="27">
        <v>43072</v>
      </c>
      <c r="B467" s="72" t="s">
        <v>101</v>
      </c>
      <c r="C467" s="81" t="s">
        <v>103</v>
      </c>
      <c r="D467" s="74">
        <v>97635</v>
      </c>
      <c r="E467" s="74">
        <v>64070</v>
      </c>
      <c r="F467" s="74">
        <v>161705</v>
      </c>
    </row>
    <row r="468" spans="1:6" ht="15" x14ac:dyDescent="0.25">
      <c r="A468" s="27">
        <v>43073</v>
      </c>
      <c r="B468" s="72" t="s">
        <v>101</v>
      </c>
      <c r="C468" s="81" t="s">
        <v>104</v>
      </c>
      <c r="D468" s="74">
        <v>27412</v>
      </c>
      <c r="E468" s="74">
        <v>11550</v>
      </c>
      <c r="F468" s="74">
        <v>38962</v>
      </c>
    </row>
    <row r="469" spans="1:6" ht="15" x14ac:dyDescent="0.25">
      <c r="A469" s="27">
        <v>43074</v>
      </c>
      <c r="B469" s="72" t="s">
        <v>101</v>
      </c>
      <c r="C469" s="81" t="s">
        <v>105</v>
      </c>
      <c r="D469" s="74">
        <v>5074</v>
      </c>
      <c r="E469" s="74">
        <v>1769</v>
      </c>
      <c r="F469" s="74">
        <v>6843</v>
      </c>
    </row>
    <row r="470" spans="1:6" ht="15" x14ac:dyDescent="0.25">
      <c r="A470" s="27">
        <v>43075</v>
      </c>
      <c r="B470" s="72" t="s">
        <v>101</v>
      </c>
      <c r="C470" s="81" t="s">
        <v>12</v>
      </c>
      <c r="D470" s="74">
        <v>869329</v>
      </c>
      <c r="E470" s="74">
        <v>504169</v>
      </c>
      <c r="F470" s="74">
        <v>1373498</v>
      </c>
    </row>
    <row r="471" spans="1:6" ht="15" x14ac:dyDescent="0.25">
      <c r="A471" s="27">
        <v>43076</v>
      </c>
      <c r="B471" s="72" t="s">
        <v>107</v>
      </c>
      <c r="C471" s="81" t="s">
        <v>101</v>
      </c>
      <c r="D471" s="74">
        <v>204</v>
      </c>
      <c r="E471" s="74">
        <v>244</v>
      </c>
      <c r="F471" s="74">
        <v>448</v>
      </c>
    </row>
    <row r="472" spans="1:6" ht="15" x14ac:dyDescent="0.25">
      <c r="A472" s="27">
        <v>43077</v>
      </c>
      <c r="B472" s="72" t="s">
        <v>108</v>
      </c>
      <c r="C472" s="81" t="s">
        <v>101</v>
      </c>
      <c r="D472" s="74">
        <v>511</v>
      </c>
      <c r="E472" s="74">
        <v>1994</v>
      </c>
      <c r="F472" s="74">
        <v>2505</v>
      </c>
    </row>
    <row r="473" spans="1:6" ht="15" x14ac:dyDescent="0.25">
      <c r="A473" s="27">
        <v>43078</v>
      </c>
      <c r="B473" s="72" t="s">
        <v>110</v>
      </c>
      <c r="C473" s="81" t="s">
        <v>101</v>
      </c>
      <c r="D473" s="74">
        <v>88471</v>
      </c>
      <c r="E473" s="74">
        <v>33968</v>
      </c>
      <c r="F473" s="74">
        <v>122439</v>
      </c>
    </row>
    <row r="474" spans="1:6" ht="15" x14ac:dyDescent="0.25">
      <c r="A474" s="27">
        <v>43079</v>
      </c>
      <c r="B474" s="72" t="s">
        <v>111</v>
      </c>
      <c r="C474" s="81" t="s">
        <v>101</v>
      </c>
      <c r="D474" s="74">
        <v>25488</v>
      </c>
      <c r="E474" s="74">
        <v>6951</v>
      </c>
      <c r="F474" s="74">
        <v>32439</v>
      </c>
    </row>
    <row r="475" spans="1:6" ht="15" x14ac:dyDescent="0.25">
      <c r="A475" s="27">
        <v>43080</v>
      </c>
      <c r="B475" s="72" t="s">
        <v>112</v>
      </c>
      <c r="C475" s="81" t="s">
        <v>101</v>
      </c>
      <c r="D475" s="74">
        <v>18797</v>
      </c>
      <c r="E475" s="74">
        <v>4909</v>
      </c>
      <c r="F475" s="74">
        <v>23706</v>
      </c>
    </row>
    <row r="476" spans="1:6" ht="15" x14ac:dyDescent="0.25">
      <c r="A476" s="27">
        <v>43081</v>
      </c>
      <c r="B476" s="72" t="s">
        <v>113</v>
      </c>
      <c r="C476" s="81" t="s">
        <v>101</v>
      </c>
      <c r="D476" s="74">
        <v>301</v>
      </c>
      <c r="E476" s="74">
        <v>3035</v>
      </c>
      <c r="F476" s="74">
        <v>3336</v>
      </c>
    </row>
    <row r="477" spans="1:6" ht="15" x14ac:dyDescent="0.25">
      <c r="A477" s="27">
        <v>43082</v>
      </c>
      <c r="B477" s="72" t="s">
        <v>97</v>
      </c>
      <c r="C477" s="81" t="s">
        <v>101</v>
      </c>
      <c r="D477" s="74">
        <v>1003101</v>
      </c>
      <c r="E477" s="74">
        <v>555270</v>
      </c>
      <c r="F477" s="74">
        <v>1558371</v>
      </c>
    </row>
    <row r="478" spans="1:6" ht="15" x14ac:dyDescent="0.25">
      <c r="A478" s="27">
        <v>43040</v>
      </c>
      <c r="B478" s="72" t="s">
        <v>99</v>
      </c>
      <c r="C478" s="81" t="s">
        <v>100</v>
      </c>
      <c r="D478" s="74">
        <v>369072</v>
      </c>
      <c r="E478" s="74">
        <v>284846</v>
      </c>
      <c r="F478" s="74">
        <v>653918</v>
      </c>
    </row>
    <row r="479" spans="1:6" ht="15" x14ac:dyDescent="0.25">
      <c r="A479" s="27">
        <v>43041</v>
      </c>
      <c r="B479" s="72" t="s">
        <v>101</v>
      </c>
      <c r="C479" s="81" t="s">
        <v>102</v>
      </c>
      <c r="D479" s="74">
        <v>307869</v>
      </c>
      <c r="E479" s="74">
        <v>117872</v>
      </c>
      <c r="F479" s="74">
        <v>425741</v>
      </c>
    </row>
    <row r="480" spans="1:6" ht="15" x14ac:dyDescent="0.25">
      <c r="A480" s="27">
        <v>43042</v>
      </c>
      <c r="B480" s="72" t="s">
        <v>101</v>
      </c>
      <c r="C480" s="81" t="s">
        <v>103</v>
      </c>
      <c r="D480" s="74">
        <v>106562</v>
      </c>
      <c r="E480" s="74">
        <v>62999</v>
      </c>
      <c r="F480" s="74">
        <v>169561</v>
      </c>
    </row>
    <row r="481" spans="1:6" ht="15" x14ac:dyDescent="0.25">
      <c r="A481" s="27">
        <v>43043</v>
      </c>
      <c r="B481" s="72" t="s">
        <v>101</v>
      </c>
      <c r="C481" s="81" t="s">
        <v>104</v>
      </c>
      <c r="D481" s="74">
        <v>24572</v>
      </c>
      <c r="E481" s="74">
        <v>12288</v>
      </c>
      <c r="F481" s="74">
        <v>36860</v>
      </c>
    </row>
    <row r="482" spans="1:6" ht="15" x14ac:dyDescent="0.25">
      <c r="A482" s="27">
        <v>43044</v>
      </c>
      <c r="B482" s="72" t="s">
        <v>101</v>
      </c>
      <c r="C482" s="81" t="s">
        <v>105</v>
      </c>
      <c r="D482" s="74">
        <v>3126</v>
      </c>
      <c r="E482" s="74">
        <v>2028</v>
      </c>
      <c r="F482" s="74">
        <v>5154</v>
      </c>
    </row>
    <row r="483" spans="1:6" ht="15" x14ac:dyDescent="0.25">
      <c r="A483" s="27">
        <v>43045</v>
      </c>
      <c r="B483" s="72" t="s">
        <v>101</v>
      </c>
      <c r="C483" s="81" t="s">
        <v>12</v>
      </c>
      <c r="D483" s="74">
        <v>811201</v>
      </c>
      <c r="E483" s="74">
        <v>480033</v>
      </c>
      <c r="F483" s="74">
        <v>1291234</v>
      </c>
    </row>
    <row r="484" spans="1:6" ht="15" x14ac:dyDescent="0.25">
      <c r="A484" s="27">
        <v>43046</v>
      </c>
      <c r="B484" s="72" t="s">
        <v>107</v>
      </c>
      <c r="C484" s="81" t="s">
        <v>101</v>
      </c>
      <c r="D484" s="74">
        <v>148</v>
      </c>
      <c r="E484" s="74">
        <v>119</v>
      </c>
      <c r="F484" s="74">
        <v>267</v>
      </c>
    </row>
    <row r="485" spans="1:6" ht="15" x14ac:dyDescent="0.25">
      <c r="A485" s="27">
        <v>43047</v>
      </c>
      <c r="B485" s="72" t="s">
        <v>108</v>
      </c>
      <c r="C485" s="81" t="s">
        <v>101</v>
      </c>
      <c r="D485" s="74">
        <v>634</v>
      </c>
      <c r="E485" s="74">
        <v>2573</v>
      </c>
      <c r="F485" s="74">
        <v>3207</v>
      </c>
    </row>
    <row r="486" spans="1:6" ht="15" x14ac:dyDescent="0.25">
      <c r="A486" s="27">
        <v>43048</v>
      </c>
      <c r="B486" s="72" t="s">
        <v>110</v>
      </c>
      <c r="C486" s="81" t="s">
        <v>101</v>
      </c>
      <c r="D486" s="74">
        <v>88777</v>
      </c>
      <c r="E486" s="74">
        <v>31371</v>
      </c>
      <c r="F486" s="74">
        <v>120148</v>
      </c>
    </row>
    <row r="487" spans="1:6" ht="15" x14ac:dyDescent="0.25">
      <c r="A487" s="27">
        <v>43049</v>
      </c>
      <c r="B487" s="72" t="s">
        <v>111</v>
      </c>
      <c r="C487" s="81" t="s">
        <v>101</v>
      </c>
      <c r="D487" s="74">
        <v>20006</v>
      </c>
      <c r="E487" s="74">
        <v>5268</v>
      </c>
      <c r="F487" s="74">
        <v>25274</v>
      </c>
    </row>
    <row r="488" spans="1:6" ht="15" x14ac:dyDescent="0.25">
      <c r="A488" s="27">
        <v>43050</v>
      </c>
      <c r="B488" s="72" t="s">
        <v>112</v>
      </c>
      <c r="C488" s="81" t="s">
        <v>101</v>
      </c>
      <c r="D488" s="74">
        <v>19728</v>
      </c>
      <c r="E488" s="74">
        <v>4937</v>
      </c>
      <c r="F488" s="74">
        <v>24665</v>
      </c>
    </row>
    <row r="489" spans="1:6" ht="15" x14ac:dyDescent="0.25">
      <c r="A489" s="27">
        <v>43051</v>
      </c>
      <c r="B489" s="72" t="s">
        <v>113</v>
      </c>
      <c r="C489" s="81" t="s">
        <v>101</v>
      </c>
      <c r="D489" s="74">
        <v>186</v>
      </c>
      <c r="E489" s="74">
        <v>2987</v>
      </c>
      <c r="F489" s="74">
        <v>3173</v>
      </c>
    </row>
    <row r="490" spans="1:6" ht="15" x14ac:dyDescent="0.25">
      <c r="A490" s="27">
        <v>43052</v>
      </c>
      <c r="B490" s="72" t="s">
        <v>97</v>
      </c>
      <c r="C490" s="81" t="s">
        <v>101</v>
      </c>
      <c r="D490" s="74">
        <v>940680</v>
      </c>
      <c r="E490" s="74">
        <v>527288</v>
      </c>
      <c r="F490" s="74">
        <v>1467968</v>
      </c>
    </row>
    <row r="491" spans="1:6" ht="15" x14ac:dyDescent="0.25">
      <c r="A491" s="27">
        <v>43009</v>
      </c>
      <c r="B491" s="72" t="s">
        <v>99</v>
      </c>
      <c r="C491" s="81" t="s">
        <v>100</v>
      </c>
      <c r="D491" s="74">
        <v>406210</v>
      </c>
      <c r="E491" s="74">
        <v>285417</v>
      </c>
      <c r="F491" s="74">
        <v>691627</v>
      </c>
    </row>
    <row r="492" spans="1:6" ht="15" x14ac:dyDescent="0.25">
      <c r="A492" s="27">
        <v>43010</v>
      </c>
      <c r="B492" s="72" t="s">
        <v>101</v>
      </c>
      <c r="C492" s="81" t="s">
        <v>102</v>
      </c>
      <c r="D492" s="74">
        <v>367008</v>
      </c>
      <c r="E492" s="74">
        <v>134219</v>
      </c>
      <c r="F492" s="74">
        <v>501227</v>
      </c>
    </row>
    <row r="493" spans="1:6" ht="15" x14ac:dyDescent="0.25">
      <c r="A493" s="27">
        <v>43011</v>
      </c>
      <c r="B493" s="72" t="s">
        <v>101</v>
      </c>
      <c r="C493" s="81" t="s">
        <v>103</v>
      </c>
      <c r="D493" s="74">
        <v>123590</v>
      </c>
      <c r="E493" s="74">
        <v>67753</v>
      </c>
      <c r="F493" s="74">
        <v>191343</v>
      </c>
    </row>
    <row r="494" spans="1:6" ht="15" x14ac:dyDescent="0.25">
      <c r="A494" s="27">
        <v>43012</v>
      </c>
      <c r="B494" s="72" t="s">
        <v>101</v>
      </c>
      <c r="C494" s="81" t="s">
        <v>104</v>
      </c>
      <c r="D494" s="74">
        <v>31723</v>
      </c>
      <c r="E494" s="74">
        <v>11686</v>
      </c>
      <c r="F494" s="74">
        <v>43409</v>
      </c>
    </row>
    <row r="495" spans="1:6" ht="15" x14ac:dyDescent="0.25">
      <c r="A495" s="27">
        <v>43013</v>
      </c>
      <c r="B495" s="72" t="s">
        <v>101</v>
      </c>
      <c r="C495" s="81" t="s">
        <v>105</v>
      </c>
      <c r="D495" s="74">
        <v>5275</v>
      </c>
      <c r="E495" s="74">
        <v>1799</v>
      </c>
      <c r="F495" s="74">
        <v>7074</v>
      </c>
    </row>
    <row r="496" spans="1:6" ht="15" x14ac:dyDescent="0.25">
      <c r="A496" s="27">
        <v>43014</v>
      </c>
      <c r="B496" s="72" t="s">
        <v>101</v>
      </c>
      <c r="C496" s="81" t="s">
        <v>12</v>
      </c>
      <c r="D496" s="74">
        <v>933806</v>
      </c>
      <c r="E496" s="74">
        <v>500874</v>
      </c>
      <c r="F496" s="74">
        <v>1434680</v>
      </c>
    </row>
    <row r="497" spans="1:6" ht="15" x14ac:dyDescent="0.25">
      <c r="A497" s="27">
        <v>43015</v>
      </c>
      <c r="B497" s="72" t="s">
        <v>107</v>
      </c>
      <c r="C497" s="81" t="s">
        <v>101</v>
      </c>
      <c r="D497" s="74">
        <v>52</v>
      </c>
      <c r="E497" s="74">
        <v>180</v>
      </c>
      <c r="F497" s="74">
        <v>232</v>
      </c>
    </row>
    <row r="498" spans="1:6" ht="15" x14ac:dyDescent="0.25">
      <c r="A498" s="27">
        <v>43016</v>
      </c>
      <c r="B498" s="72" t="s">
        <v>108</v>
      </c>
      <c r="C498" s="81" t="s">
        <v>101</v>
      </c>
      <c r="D498" s="74">
        <v>900</v>
      </c>
      <c r="E498" s="74">
        <v>1859</v>
      </c>
      <c r="F498" s="74">
        <v>2759</v>
      </c>
    </row>
    <row r="499" spans="1:6" ht="15" x14ac:dyDescent="0.25">
      <c r="A499" s="27">
        <v>43017</v>
      </c>
      <c r="B499" s="72" t="s">
        <v>110</v>
      </c>
      <c r="C499" s="81" t="s">
        <v>101</v>
      </c>
      <c r="D499" s="74">
        <v>107412</v>
      </c>
      <c r="E499" s="74">
        <v>31403</v>
      </c>
      <c r="F499" s="74">
        <v>138815</v>
      </c>
    </row>
    <row r="500" spans="1:6" ht="15" x14ac:dyDescent="0.25">
      <c r="A500" s="27">
        <v>43018</v>
      </c>
      <c r="B500" s="72" t="s">
        <v>111</v>
      </c>
      <c r="C500" s="81" t="s">
        <v>101</v>
      </c>
      <c r="D500" s="74">
        <v>22533</v>
      </c>
      <c r="E500" s="74">
        <v>4429</v>
      </c>
      <c r="F500" s="74">
        <v>26962</v>
      </c>
    </row>
    <row r="501" spans="1:6" ht="15" x14ac:dyDescent="0.25">
      <c r="A501" s="27">
        <v>43019</v>
      </c>
      <c r="B501" s="72" t="s">
        <v>112</v>
      </c>
      <c r="C501" s="81" t="s">
        <v>101</v>
      </c>
      <c r="D501" s="74">
        <v>21267</v>
      </c>
      <c r="E501" s="74">
        <v>5792</v>
      </c>
      <c r="F501" s="74">
        <v>27059</v>
      </c>
    </row>
    <row r="502" spans="1:6" ht="15" x14ac:dyDescent="0.25">
      <c r="A502" s="27">
        <v>43020</v>
      </c>
      <c r="B502" s="72" t="s">
        <v>113</v>
      </c>
      <c r="C502" s="81" t="s">
        <v>101</v>
      </c>
      <c r="D502" s="74">
        <v>257</v>
      </c>
      <c r="E502" s="74">
        <v>3281</v>
      </c>
      <c r="F502" s="74">
        <v>3538</v>
      </c>
    </row>
    <row r="503" spans="1:6" ht="15" x14ac:dyDescent="0.25">
      <c r="A503" s="27">
        <v>43021</v>
      </c>
      <c r="B503" s="72" t="s">
        <v>97</v>
      </c>
      <c r="C503" s="81" t="s">
        <v>101</v>
      </c>
      <c r="D503" s="74">
        <v>1086227</v>
      </c>
      <c r="E503" s="74">
        <v>547818</v>
      </c>
      <c r="F503" s="74">
        <v>1634045</v>
      </c>
    </row>
    <row r="504" spans="1:6" ht="15" x14ac:dyDescent="0.25">
      <c r="A504" s="27">
        <v>42979</v>
      </c>
      <c r="B504" s="72" t="s">
        <v>99</v>
      </c>
      <c r="C504" s="81" t="s">
        <v>100</v>
      </c>
      <c r="D504" s="74">
        <v>520646</v>
      </c>
      <c r="E504" s="74">
        <v>285234</v>
      </c>
      <c r="F504" s="74">
        <v>805880</v>
      </c>
    </row>
    <row r="505" spans="1:6" ht="15" x14ac:dyDescent="0.25">
      <c r="A505" s="27">
        <v>42980</v>
      </c>
      <c r="B505" s="72" t="s">
        <v>101</v>
      </c>
      <c r="C505" s="81" t="s">
        <v>102</v>
      </c>
      <c r="D505" s="74">
        <v>440463</v>
      </c>
      <c r="E505" s="74">
        <v>120834</v>
      </c>
      <c r="F505" s="74">
        <v>561297</v>
      </c>
    </row>
    <row r="506" spans="1:6" ht="15" x14ac:dyDescent="0.25">
      <c r="A506" s="27">
        <v>42981</v>
      </c>
      <c r="B506" s="72" t="s">
        <v>101</v>
      </c>
      <c r="C506" s="81" t="s">
        <v>103</v>
      </c>
      <c r="D506" s="74">
        <v>133459</v>
      </c>
      <c r="E506" s="74">
        <v>53002</v>
      </c>
      <c r="F506" s="74">
        <v>186461</v>
      </c>
    </row>
    <row r="507" spans="1:6" ht="15" x14ac:dyDescent="0.25">
      <c r="A507" s="27">
        <v>42982</v>
      </c>
      <c r="B507" s="72" t="s">
        <v>101</v>
      </c>
      <c r="C507" s="81" t="s">
        <v>104</v>
      </c>
      <c r="D507" s="74">
        <v>29493</v>
      </c>
      <c r="E507" s="74">
        <v>12105</v>
      </c>
      <c r="F507" s="74">
        <v>41598</v>
      </c>
    </row>
    <row r="508" spans="1:6" ht="15" x14ac:dyDescent="0.25">
      <c r="A508" s="27">
        <v>42983</v>
      </c>
      <c r="B508" s="72" t="s">
        <v>101</v>
      </c>
      <c r="C508" s="81" t="s">
        <v>105</v>
      </c>
      <c r="D508" s="74">
        <v>4971</v>
      </c>
      <c r="E508" s="74">
        <v>1836</v>
      </c>
      <c r="F508" s="74">
        <v>6807</v>
      </c>
    </row>
    <row r="509" spans="1:6" ht="15" x14ac:dyDescent="0.25">
      <c r="A509" s="27">
        <v>42984</v>
      </c>
      <c r="B509" s="72" t="s">
        <v>101</v>
      </c>
      <c r="C509" s="81" t="s">
        <v>12</v>
      </c>
      <c r="D509" s="74">
        <v>1129032</v>
      </c>
      <c r="E509" s="74">
        <v>473011</v>
      </c>
      <c r="F509" s="74">
        <v>1602043</v>
      </c>
    </row>
    <row r="510" spans="1:6" ht="15" x14ac:dyDescent="0.25">
      <c r="A510" s="27">
        <v>42985</v>
      </c>
      <c r="B510" s="72" t="s">
        <v>107</v>
      </c>
      <c r="C510" s="81" t="s">
        <v>101</v>
      </c>
      <c r="D510" s="74">
        <v>102</v>
      </c>
      <c r="E510" s="74">
        <v>99</v>
      </c>
      <c r="F510" s="74">
        <v>201</v>
      </c>
    </row>
    <row r="511" spans="1:6" ht="15" x14ac:dyDescent="0.25">
      <c r="A511" s="27">
        <v>42986</v>
      </c>
      <c r="B511" s="72" t="s">
        <v>108</v>
      </c>
      <c r="C511" s="81" t="s">
        <v>101</v>
      </c>
      <c r="D511" s="74">
        <v>1171</v>
      </c>
      <c r="E511" s="74">
        <v>2490</v>
      </c>
      <c r="F511" s="74">
        <v>3661</v>
      </c>
    </row>
    <row r="512" spans="1:6" ht="15" x14ac:dyDescent="0.25">
      <c r="A512" s="27">
        <v>42987</v>
      </c>
      <c r="B512" s="72" t="s">
        <v>110</v>
      </c>
      <c r="C512" s="81" t="s">
        <v>101</v>
      </c>
      <c r="D512" s="74">
        <v>115250</v>
      </c>
      <c r="E512" s="74">
        <v>33104</v>
      </c>
      <c r="F512" s="74">
        <v>148354</v>
      </c>
    </row>
    <row r="513" spans="1:6" ht="15" x14ac:dyDescent="0.25">
      <c r="A513" s="27">
        <v>42988</v>
      </c>
      <c r="B513" s="72" t="s">
        <v>111</v>
      </c>
      <c r="C513" s="81" t="s">
        <v>101</v>
      </c>
      <c r="D513" s="74">
        <v>33702</v>
      </c>
      <c r="E513" s="74">
        <v>4020</v>
      </c>
      <c r="F513" s="74">
        <v>37722</v>
      </c>
    </row>
    <row r="514" spans="1:6" ht="15" x14ac:dyDescent="0.25">
      <c r="A514" s="27">
        <v>42989</v>
      </c>
      <c r="B514" s="72" t="s">
        <v>112</v>
      </c>
      <c r="C514" s="81" t="s">
        <v>101</v>
      </c>
      <c r="D514" s="74">
        <v>24350</v>
      </c>
      <c r="E514" s="74">
        <v>4328</v>
      </c>
      <c r="F514" s="74">
        <v>28678</v>
      </c>
    </row>
    <row r="515" spans="1:6" ht="15" x14ac:dyDescent="0.25">
      <c r="A515" s="27">
        <v>42990</v>
      </c>
      <c r="B515" s="72" t="s">
        <v>113</v>
      </c>
      <c r="C515" s="81" t="s">
        <v>101</v>
      </c>
      <c r="D515" s="74">
        <v>234</v>
      </c>
      <c r="E515" s="74">
        <v>2349</v>
      </c>
      <c r="F515" s="74">
        <v>2583</v>
      </c>
    </row>
    <row r="516" spans="1:6" ht="15" x14ac:dyDescent="0.25">
      <c r="A516" s="27">
        <v>42991</v>
      </c>
      <c r="B516" s="72" t="s">
        <v>97</v>
      </c>
      <c r="C516" s="81" t="s">
        <v>101</v>
      </c>
      <c r="D516" s="74">
        <v>1303841</v>
      </c>
      <c r="E516" s="74">
        <v>519401</v>
      </c>
      <c r="F516" s="74">
        <v>1823242</v>
      </c>
    </row>
    <row r="517" spans="1:6" ht="15" x14ac:dyDescent="0.25">
      <c r="A517" s="27">
        <v>42948</v>
      </c>
      <c r="B517" s="72" t="s">
        <v>99</v>
      </c>
      <c r="C517" s="81" t="s">
        <v>100</v>
      </c>
      <c r="D517" s="74">
        <v>617854</v>
      </c>
      <c r="E517" s="74">
        <v>289219</v>
      </c>
      <c r="F517" s="74">
        <v>907073</v>
      </c>
    </row>
    <row r="518" spans="1:6" ht="15" x14ac:dyDescent="0.25">
      <c r="A518" s="27">
        <v>42949</v>
      </c>
      <c r="B518" s="72" t="s">
        <v>101</v>
      </c>
      <c r="C518" s="81" t="s">
        <v>102</v>
      </c>
      <c r="D518" s="74">
        <v>517592</v>
      </c>
      <c r="E518" s="74">
        <v>118423</v>
      </c>
      <c r="F518" s="74">
        <v>636015</v>
      </c>
    </row>
    <row r="519" spans="1:6" ht="15" x14ac:dyDescent="0.25">
      <c r="A519" s="27">
        <v>42950</v>
      </c>
      <c r="B519" s="72" t="s">
        <v>101</v>
      </c>
      <c r="C519" s="81" t="s">
        <v>103</v>
      </c>
      <c r="D519" s="74">
        <v>168643</v>
      </c>
      <c r="E519" s="74">
        <v>64542</v>
      </c>
      <c r="F519" s="74">
        <v>233185</v>
      </c>
    </row>
    <row r="520" spans="1:6" ht="15" x14ac:dyDescent="0.25">
      <c r="A520" s="27">
        <v>42951</v>
      </c>
      <c r="B520" s="72" t="s">
        <v>101</v>
      </c>
      <c r="C520" s="81" t="s">
        <v>104</v>
      </c>
      <c r="D520" s="74">
        <v>36916</v>
      </c>
      <c r="E520" s="74">
        <v>10717</v>
      </c>
      <c r="F520" s="74">
        <v>47633</v>
      </c>
    </row>
    <row r="521" spans="1:6" ht="15" x14ac:dyDescent="0.25">
      <c r="A521" s="27">
        <v>42952</v>
      </c>
      <c r="B521" s="72" t="s">
        <v>101</v>
      </c>
      <c r="C521" s="81" t="s">
        <v>105</v>
      </c>
      <c r="D521" s="74">
        <v>6860</v>
      </c>
      <c r="E521" s="74">
        <v>1942</v>
      </c>
      <c r="F521" s="74">
        <v>8802</v>
      </c>
    </row>
    <row r="522" spans="1:6" ht="15" x14ac:dyDescent="0.25">
      <c r="A522" s="27">
        <v>42953</v>
      </c>
      <c r="B522" s="72" t="s">
        <v>101</v>
      </c>
      <c r="C522" s="81" t="s">
        <v>12</v>
      </c>
      <c r="D522" s="74">
        <v>1347865</v>
      </c>
      <c r="E522" s="74">
        <v>484843</v>
      </c>
      <c r="F522" s="74">
        <v>1832708</v>
      </c>
    </row>
    <row r="523" spans="1:6" ht="15" x14ac:dyDescent="0.25">
      <c r="A523" s="27">
        <v>42954</v>
      </c>
      <c r="B523" s="72" t="s">
        <v>107</v>
      </c>
      <c r="C523" s="81" t="s">
        <v>101</v>
      </c>
      <c r="D523" s="74">
        <v>286</v>
      </c>
      <c r="E523" s="74">
        <v>232</v>
      </c>
      <c r="F523" s="74">
        <v>518</v>
      </c>
    </row>
    <row r="524" spans="1:6" ht="15" x14ac:dyDescent="0.25">
      <c r="A524" s="27">
        <v>42955</v>
      </c>
      <c r="B524" s="72" t="s">
        <v>108</v>
      </c>
      <c r="C524" s="81" t="s">
        <v>101</v>
      </c>
      <c r="D524" s="74">
        <v>1428</v>
      </c>
      <c r="E524" s="74">
        <v>2473</v>
      </c>
      <c r="F524" s="74">
        <v>3901</v>
      </c>
    </row>
    <row r="525" spans="1:6" ht="15" x14ac:dyDescent="0.25">
      <c r="A525" s="27">
        <v>42956</v>
      </c>
      <c r="B525" s="72" t="s">
        <v>110</v>
      </c>
      <c r="C525" s="81" t="s">
        <v>101</v>
      </c>
      <c r="D525" s="74">
        <v>134763</v>
      </c>
      <c r="E525" s="74">
        <v>34649</v>
      </c>
      <c r="F525" s="74">
        <v>169412</v>
      </c>
    </row>
    <row r="526" spans="1:6" ht="15" x14ac:dyDescent="0.25">
      <c r="A526" s="27">
        <v>42957</v>
      </c>
      <c r="B526" s="72" t="s">
        <v>111</v>
      </c>
      <c r="C526" s="81" t="s">
        <v>101</v>
      </c>
      <c r="D526" s="74">
        <v>34935</v>
      </c>
      <c r="E526" s="74">
        <v>1979</v>
      </c>
      <c r="F526" s="74">
        <v>36914</v>
      </c>
    </row>
    <row r="527" spans="1:6" ht="15" x14ac:dyDescent="0.25">
      <c r="A527" s="27">
        <v>42958</v>
      </c>
      <c r="B527" s="72" t="s">
        <v>112</v>
      </c>
      <c r="C527" s="81" t="s">
        <v>101</v>
      </c>
      <c r="D527" s="74">
        <v>27289</v>
      </c>
      <c r="E527" s="74">
        <v>3781</v>
      </c>
      <c r="F527" s="74">
        <v>31070</v>
      </c>
    </row>
    <row r="528" spans="1:6" ht="15" x14ac:dyDescent="0.25">
      <c r="A528" s="27">
        <v>42959</v>
      </c>
      <c r="B528" s="72" t="s">
        <v>113</v>
      </c>
      <c r="C528" s="81" t="s">
        <v>101</v>
      </c>
      <c r="D528" s="74">
        <v>209</v>
      </c>
      <c r="E528" s="74">
        <v>1394</v>
      </c>
      <c r="F528" s="74">
        <v>1603</v>
      </c>
    </row>
    <row r="529" spans="1:6" ht="15" x14ac:dyDescent="0.25">
      <c r="A529" s="27">
        <v>42960</v>
      </c>
      <c r="B529" s="72" t="s">
        <v>97</v>
      </c>
      <c r="C529" s="81" t="s">
        <v>101</v>
      </c>
      <c r="D529" s="74">
        <v>1546775</v>
      </c>
      <c r="E529" s="74">
        <v>529351</v>
      </c>
      <c r="F529" s="74">
        <v>2076126</v>
      </c>
    </row>
    <row r="530" spans="1:6" ht="15" x14ac:dyDescent="0.25">
      <c r="A530" s="27">
        <v>42917</v>
      </c>
      <c r="B530" s="72" t="s">
        <v>99</v>
      </c>
      <c r="C530" s="81" t="s">
        <v>100</v>
      </c>
      <c r="D530" s="74">
        <v>538264</v>
      </c>
      <c r="E530" s="74">
        <v>251944</v>
      </c>
      <c r="F530" s="74">
        <v>790208</v>
      </c>
    </row>
    <row r="531" spans="1:6" ht="15" x14ac:dyDescent="0.25">
      <c r="A531" s="27">
        <v>42918</v>
      </c>
      <c r="B531" s="72" t="s">
        <v>101</v>
      </c>
      <c r="C531" s="81" t="s">
        <v>102</v>
      </c>
      <c r="D531" s="74">
        <v>453330</v>
      </c>
      <c r="E531" s="74">
        <v>112500</v>
      </c>
      <c r="F531" s="74">
        <v>565830</v>
      </c>
    </row>
    <row r="532" spans="1:6" ht="15" x14ac:dyDescent="0.25">
      <c r="A532" s="27">
        <v>42919</v>
      </c>
      <c r="B532" s="72" t="s">
        <v>101</v>
      </c>
      <c r="C532" s="81" t="s">
        <v>103</v>
      </c>
      <c r="D532" s="74">
        <v>138956</v>
      </c>
      <c r="E532" s="74">
        <v>67412</v>
      </c>
      <c r="F532" s="74">
        <v>206368</v>
      </c>
    </row>
    <row r="533" spans="1:6" ht="15" x14ac:dyDescent="0.25">
      <c r="A533" s="27">
        <v>42920</v>
      </c>
      <c r="B533" s="72" t="s">
        <v>101</v>
      </c>
      <c r="C533" s="81" t="s">
        <v>104</v>
      </c>
      <c r="D533" s="74">
        <v>30858</v>
      </c>
      <c r="E533" s="74">
        <v>10979</v>
      </c>
      <c r="F533" s="74">
        <v>41837</v>
      </c>
    </row>
    <row r="534" spans="1:6" ht="15" x14ac:dyDescent="0.25">
      <c r="A534" s="27">
        <v>42921</v>
      </c>
      <c r="B534" s="72" t="s">
        <v>101</v>
      </c>
      <c r="C534" s="81" t="s">
        <v>105</v>
      </c>
      <c r="D534" s="74">
        <v>4769</v>
      </c>
      <c r="E534" s="74">
        <v>2144</v>
      </c>
      <c r="F534" s="74">
        <v>6913</v>
      </c>
    </row>
    <row r="535" spans="1:6" ht="15" x14ac:dyDescent="0.25">
      <c r="A535" s="27">
        <v>42922</v>
      </c>
      <c r="B535" s="72" t="s">
        <v>101</v>
      </c>
      <c r="C535" s="81" t="s">
        <v>12</v>
      </c>
      <c r="D535" s="74">
        <v>1166177</v>
      </c>
      <c r="E535" s="74">
        <v>444979</v>
      </c>
      <c r="F535" s="74">
        <v>1611156</v>
      </c>
    </row>
    <row r="536" spans="1:6" ht="15" x14ac:dyDescent="0.25">
      <c r="A536" s="27">
        <v>42923</v>
      </c>
      <c r="B536" s="72" t="s">
        <v>107</v>
      </c>
      <c r="C536" s="81" t="s">
        <v>101</v>
      </c>
      <c r="D536" s="74">
        <v>291</v>
      </c>
      <c r="E536" s="74">
        <v>240</v>
      </c>
      <c r="F536" s="74">
        <v>531</v>
      </c>
    </row>
    <row r="537" spans="1:6" ht="15" x14ac:dyDescent="0.25">
      <c r="A537" s="27">
        <v>42924</v>
      </c>
      <c r="B537" s="72" t="s">
        <v>108</v>
      </c>
      <c r="C537" s="81" t="s">
        <v>101</v>
      </c>
      <c r="D537" s="74">
        <v>1898</v>
      </c>
      <c r="E537" s="74">
        <v>2384</v>
      </c>
      <c r="F537" s="74">
        <v>4282</v>
      </c>
    </row>
    <row r="538" spans="1:6" ht="15" x14ac:dyDescent="0.25">
      <c r="A538" s="27">
        <v>42925</v>
      </c>
      <c r="B538" s="72" t="s">
        <v>110</v>
      </c>
      <c r="C538" s="81" t="s">
        <v>101</v>
      </c>
      <c r="D538" s="74">
        <v>122327</v>
      </c>
      <c r="E538" s="74">
        <v>25808</v>
      </c>
      <c r="F538" s="74">
        <v>148135</v>
      </c>
    </row>
    <row r="539" spans="1:6" ht="15" x14ac:dyDescent="0.25">
      <c r="A539" s="27">
        <v>42926</v>
      </c>
      <c r="B539" s="72" t="s">
        <v>111</v>
      </c>
      <c r="C539" s="81" t="s">
        <v>101</v>
      </c>
      <c r="D539" s="74">
        <v>30405</v>
      </c>
      <c r="E539" s="74">
        <v>4504</v>
      </c>
      <c r="F539" s="74">
        <v>34909</v>
      </c>
    </row>
    <row r="540" spans="1:6" ht="15" x14ac:dyDescent="0.25">
      <c r="A540" s="27">
        <v>42927</v>
      </c>
      <c r="B540" s="72" t="s">
        <v>112</v>
      </c>
      <c r="C540" s="81" t="s">
        <v>101</v>
      </c>
      <c r="D540" s="74">
        <v>23797</v>
      </c>
      <c r="E540" s="74">
        <v>3792</v>
      </c>
      <c r="F540" s="74">
        <v>27589</v>
      </c>
    </row>
    <row r="541" spans="1:6" ht="15" x14ac:dyDescent="0.25">
      <c r="A541" s="27">
        <v>42928</v>
      </c>
      <c r="B541" s="72" t="s">
        <v>113</v>
      </c>
      <c r="C541" s="81" t="s">
        <v>101</v>
      </c>
      <c r="D541" s="74">
        <v>198</v>
      </c>
      <c r="E541" s="74">
        <v>1265</v>
      </c>
      <c r="F541" s="74">
        <v>1463</v>
      </c>
    </row>
    <row r="542" spans="1:6" ht="15" x14ac:dyDescent="0.25">
      <c r="A542" s="27">
        <v>42929</v>
      </c>
      <c r="B542" s="72" t="s">
        <v>97</v>
      </c>
      <c r="C542" s="81" t="s">
        <v>101</v>
      </c>
      <c r="D542" s="74">
        <v>1345093</v>
      </c>
      <c r="E542" s="74">
        <v>482972</v>
      </c>
      <c r="F542" s="74">
        <v>1828065</v>
      </c>
    </row>
    <row r="543" spans="1:6" ht="15" x14ac:dyDescent="0.25">
      <c r="A543" s="27">
        <v>42887</v>
      </c>
      <c r="B543" s="72" t="s">
        <v>99</v>
      </c>
      <c r="C543" s="81" t="s">
        <v>100</v>
      </c>
      <c r="D543" s="74">
        <v>268783</v>
      </c>
      <c r="E543" s="74">
        <v>160258</v>
      </c>
      <c r="F543" s="74">
        <v>429041</v>
      </c>
    </row>
    <row r="544" spans="1:6" ht="15" x14ac:dyDescent="0.25">
      <c r="A544" s="27">
        <v>42888</v>
      </c>
      <c r="B544" s="72" t="s">
        <v>101</v>
      </c>
      <c r="C544" s="81" t="s">
        <v>102</v>
      </c>
      <c r="D544" s="74">
        <v>237250</v>
      </c>
      <c r="E544" s="74">
        <v>79282</v>
      </c>
      <c r="F544" s="74">
        <v>316532</v>
      </c>
    </row>
    <row r="545" spans="1:6" ht="15" x14ac:dyDescent="0.25">
      <c r="A545" s="27">
        <v>42889</v>
      </c>
      <c r="B545" s="72" t="s">
        <v>101</v>
      </c>
      <c r="C545" s="81" t="s">
        <v>103</v>
      </c>
      <c r="D545" s="74">
        <v>63195</v>
      </c>
      <c r="E545" s="74">
        <v>36324</v>
      </c>
      <c r="F545" s="74">
        <v>99519</v>
      </c>
    </row>
    <row r="546" spans="1:6" ht="15" x14ac:dyDescent="0.25">
      <c r="A546" s="27">
        <v>42890</v>
      </c>
      <c r="B546" s="72" t="s">
        <v>101</v>
      </c>
      <c r="C546" s="81" t="s">
        <v>104</v>
      </c>
      <c r="D546" s="74">
        <v>15754</v>
      </c>
      <c r="E546" s="74">
        <v>7210</v>
      </c>
      <c r="F546" s="74">
        <v>22964</v>
      </c>
    </row>
    <row r="547" spans="1:6" ht="15" x14ac:dyDescent="0.25">
      <c r="A547" s="27">
        <v>42891</v>
      </c>
      <c r="B547" s="72" t="s">
        <v>101</v>
      </c>
      <c r="C547" s="81" t="s">
        <v>105</v>
      </c>
      <c r="D547" s="74">
        <v>3736</v>
      </c>
      <c r="E547" s="74">
        <v>1241</v>
      </c>
      <c r="F547" s="74">
        <v>4977</v>
      </c>
    </row>
    <row r="548" spans="1:6" ht="15" x14ac:dyDescent="0.25">
      <c r="A548" s="27">
        <v>42892</v>
      </c>
      <c r="B548" s="72" t="s">
        <v>101</v>
      </c>
      <c r="C548" s="81" t="s">
        <v>12</v>
      </c>
      <c r="D548" s="74">
        <v>588718</v>
      </c>
      <c r="E548" s="74">
        <v>284315</v>
      </c>
      <c r="F548" s="74">
        <v>873033</v>
      </c>
    </row>
    <row r="549" spans="1:6" ht="15" x14ac:dyDescent="0.25">
      <c r="A549" s="27">
        <v>42893</v>
      </c>
      <c r="B549" s="72" t="s">
        <v>107</v>
      </c>
      <c r="C549" s="81" t="s">
        <v>101</v>
      </c>
      <c r="D549" s="74">
        <v>68</v>
      </c>
      <c r="E549" s="74">
        <v>89</v>
      </c>
      <c r="F549" s="74">
        <v>157</v>
      </c>
    </row>
    <row r="550" spans="1:6" ht="15" x14ac:dyDescent="0.25">
      <c r="A550" s="27">
        <v>42894</v>
      </c>
      <c r="B550" s="72" t="s">
        <v>108</v>
      </c>
      <c r="C550" s="81" t="s">
        <v>101</v>
      </c>
      <c r="D550" s="74">
        <v>1351</v>
      </c>
      <c r="E550" s="74">
        <v>1743</v>
      </c>
      <c r="F550" s="74">
        <v>3094</v>
      </c>
    </row>
    <row r="551" spans="1:6" ht="15" x14ac:dyDescent="0.25">
      <c r="A551" s="27">
        <v>42895</v>
      </c>
      <c r="B551" s="72" t="s">
        <v>110</v>
      </c>
      <c r="C551" s="81" t="s">
        <v>101</v>
      </c>
      <c r="D551" s="74">
        <v>62331</v>
      </c>
      <c r="E551" s="74">
        <v>19507</v>
      </c>
      <c r="F551" s="74">
        <v>81838</v>
      </c>
    </row>
    <row r="552" spans="1:6" ht="15" x14ac:dyDescent="0.25">
      <c r="A552" s="27">
        <v>42896</v>
      </c>
      <c r="B552" s="72" t="s">
        <v>111</v>
      </c>
      <c r="C552" s="81" t="s">
        <v>101</v>
      </c>
      <c r="D552" s="74">
        <v>17078</v>
      </c>
      <c r="E552" s="74">
        <v>2226</v>
      </c>
      <c r="F552" s="74">
        <v>19304</v>
      </c>
    </row>
    <row r="553" spans="1:6" ht="15" x14ac:dyDescent="0.25">
      <c r="A553" s="27">
        <v>42897</v>
      </c>
      <c r="B553" s="72" t="s">
        <v>112</v>
      </c>
      <c r="C553" s="81" t="s">
        <v>101</v>
      </c>
      <c r="D553" s="74">
        <v>13572</v>
      </c>
      <c r="E553" s="74">
        <v>3644</v>
      </c>
      <c r="F553" s="74">
        <v>17216</v>
      </c>
    </row>
    <row r="554" spans="1:6" ht="15" x14ac:dyDescent="0.25">
      <c r="A554" s="27">
        <v>42898</v>
      </c>
      <c r="B554" s="72" t="s">
        <v>113</v>
      </c>
      <c r="C554" s="81" t="s">
        <v>101</v>
      </c>
      <c r="D554" s="74">
        <v>152</v>
      </c>
      <c r="E554" s="74">
        <v>1602</v>
      </c>
      <c r="F554" s="74">
        <v>1754</v>
      </c>
    </row>
    <row r="555" spans="1:6" ht="15" x14ac:dyDescent="0.25">
      <c r="A555" s="27">
        <v>42899</v>
      </c>
      <c r="B555" s="72" t="s">
        <v>97</v>
      </c>
      <c r="C555" s="81" t="s">
        <v>101</v>
      </c>
      <c r="D555" s="74">
        <v>683270</v>
      </c>
      <c r="E555" s="74">
        <v>313126</v>
      </c>
      <c r="F555" s="74">
        <v>996396</v>
      </c>
    </row>
    <row r="556" spans="1:6" ht="15" x14ac:dyDescent="0.25">
      <c r="A556" s="27">
        <v>42856</v>
      </c>
      <c r="B556" s="72" t="s">
        <v>99</v>
      </c>
      <c r="C556" s="81" t="s">
        <v>100</v>
      </c>
      <c r="D556" s="74">
        <v>363936</v>
      </c>
      <c r="E556" s="74">
        <v>277990</v>
      </c>
      <c r="F556" s="74">
        <v>641926</v>
      </c>
    </row>
    <row r="557" spans="1:6" ht="15" x14ac:dyDescent="0.25">
      <c r="A557" s="27">
        <v>42857</v>
      </c>
      <c r="B557" s="72" t="s">
        <v>101</v>
      </c>
      <c r="C557" s="81" t="s">
        <v>102</v>
      </c>
      <c r="D557" s="74">
        <v>289598</v>
      </c>
      <c r="E557" s="74">
        <v>128179</v>
      </c>
      <c r="F557" s="74">
        <v>417777</v>
      </c>
    </row>
    <row r="558" spans="1:6" ht="15" x14ac:dyDescent="0.25">
      <c r="A558" s="27">
        <v>42858</v>
      </c>
      <c r="B558" s="72" t="s">
        <v>101</v>
      </c>
      <c r="C558" s="81" t="s">
        <v>103</v>
      </c>
      <c r="D558" s="74">
        <v>100962</v>
      </c>
      <c r="E558" s="74">
        <v>62505</v>
      </c>
      <c r="F558" s="74">
        <v>163467</v>
      </c>
    </row>
    <row r="559" spans="1:6" ht="15" x14ac:dyDescent="0.25">
      <c r="A559" s="27">
        <v>42859</v>
      </c>
      <c r="B559" s="72" t="s">
        <v>101</v>
      </c>
      <c r="C559" s="81" t="s">
        <v>104</v>
      </c>
      <c r="D559" s="74">
        <v>20783</v>
      </c>
      <c r="E559" s="74">
        <v>11387</v>
      </c>
      <c r="F559" s="74">
        <v>32170</v>
      </c>
    </row>
    <row r="560" spans="1:6" ht="15" x14ac:dyDescent="0.25">
      <c r="A560" s="27">
        <v>42860</v>
      </c>
      <c r="B560" s="72" t="s">
        <v>101</v>
      </c>
      <c r="C560" s="81" t="s">
        <v>105</v>
      </c>
      <c r="D560" s="74">
        <v>4598</v>
      </c>
      <c r="E560" s="74">
        <v>1899</v>
      </c>
      <c r="F560" s="74">
        <v>6497</v>
      </c>
    </row>
    <row r="561" spans="1:6" ht="15" x14ac:dyDescent="0.25">
      <c r="A561" s="27">
        <v>42861</v>
      </c>
      <c r="B561" s="72" t="s">
        <v>101</v>
      </c>
      <c r="C561" s="81" t="s">
        <v>12</v>
      </c>
      <c r="D561" s="74">
        <v>779877</v>
      </c>
      <c r="E561" s="74">
        <v>481960</v>
      </c>
      <c r="F561" s="74">
        <v>1261837</v>
      </c>
    </row>
    <row r="562" spans="1:6" ht="15" x14ac:dyDescent="0.25">
      <c r="A562" s="27">
        <v>42862</v>
      </c>
      <c r="B562" s="72" t="s">
        <v>107</v>
      </c>
      <c r="C562" s="81" t="s">
        <v>101</v>
      </c>
      <c r="D562" s="74">
        <v>113</v>
      </c>
      <c r="E562" s="74">
        <v>92</v>
      </c>
      <c r="F562" s="74">
        <v>205</v>
      </c>
    </row>
    <row r="563" spans="1:6" ht="15" x14ac:dyDescent="0.25">
      <c r="A563" s="27">
        <v>42863</v>
      </c>
      <c r="B563" s="72" t="s">
        <v>108</v>
      </c>
      <c r="C563" s="81" t="s">
        <v>101</v>
      </c>
      <c r="D563" s="74">
        <v>1869</v>
      </c>
      <c r="E563" s="74">
        <v>2629</v>
      </c>
      <c r="F563" s="74">
        <v>4498</v>
      </c>
    </row>
    <row r="564" spans="1:6" ht="15" x14ac:dyDescent="0.25">
      <c r="A564" s="27">
        <v>42864</v>
      </c>
      <c r="B564" s="72" t="s">
        <v>110</v>
      </c>
      <c r="C564" s="81" t="s">
        <v>101</v>
      </c>
      <c r="D564" s="74">
        <v>79200</v>
      </c>
      <c r="E564" s="74">
        <v>27372</v>
      </c>
      <c r="F564" s="74">
        <v>106572</v>
      </c>
    </row>
    <row r="565" spans="1:6" ht="15" x14ac:dyDescent="0.25">
      <c r="A565" s="27">
        <v>42865</v>
      </c>
      <c r="B565" s="72" t="s">
        <v>111</v>
      </c>
      <c r="C565" s="81" t="s">
        <v>101</v>
      </c>
      <c r="D565" s="74">
        <v>18966</v>
      </c>
      <c r="E565" s="74">
        <v>5169</v>
      </c>
      <c r="F565" s="74">
        <v>24135</v>
      </c>
    </row>
    <row r="566" spans="1:6" ht="15" x14ac:dyDescent="0.25">
      <c r="A566" s="27">
        <v>42866</v>
      </c>
      <c r="B566" s="72" t="s">
        <v>112</v>
      </c>
      <c r="C566" s="81" t="s">
        <v>101</v>
      </c>
      <c r="D566" s="74">
        <v>19279</v>
      </c>
      <c r="E566" s="74">
        <v>6256</v>
      </c>
      <c r="F566" s="74">
        <v>25535</v>
      </c>
    </row>
    <row r="567" spans="1:6" ht="15" x14ac:dyDescent="0.25">
      <c r="A567" s="27">
        <v>42867</v>
      </c>
      <c r="B567" s="72" t="s">
        <v>113</v>
      </c>
      <c r="C567" s="81" t="s">
        <v>101</v>
      </c>
      <c r="D567" s="74">
        <v>284</v>
      </c>
      <c r="E567" s="74">
        <v>2860</v>
      </c>
      <c r="F567" s="74">
        <v>3144</v>
      </c>
    </row>
    <row r="568" spans="1:6" ht="15" x14ac:dyDescent="0.25">
      <c r="A568" s="27">
        <v>42868</v>
      </c>
      <c r="B568" s="72" t="s">
        <v>97</v>
      </c>
      <c r="C568" s="81" t="s">
        <v>101</v>
      </c>
      <c r="D568" s="74">
        <v>899588</v>
      </c>
      <c r="E568" s="74">
        <v>526338</v>
      </c>
      <c r="F568" s="74">
        <v>1425926</v>
      </c>
    </row>
    <row r="569" spans="1:6" ht="15" x14ac:dyDescent="0.25">
      <c r="A569" s="27">
        <v>42826</v>
      </c>
      <c r="B569" s="72" t="s">
        <v>99</v>
      </c>
      <c r="C569" s="81" t="s">
        <v>100</v>
      </c>
      <c r="D569" s="74">
        <v>371110</v>
      </c>
      <c r="E569" s="74">
        <v>234675</v>
      </c>
      <c r="F569" s="74">
        <v>605785</v>
      </c>
    </row>
    <row r="570" spans="1:6" ht="15" x14ac:dyDescent="0.25">
      <c r="A570" s="27">
        <v>42827</v>
      </c>
      <c r="B570" s="72" t="s">
        <v>101</v>
      </c>
      <c r="C570" s="81" t="s">
        <v>102</v>
      </c>
      <c r="D570" s="74">
        <v>305145</v>
      </c>
      <c r="E570" s="74">
        <v>117363</v>
      </c>
      <c r="F570" s="74">
        <v>422508</v>
      </c>
    </row>
    <row r="571" spans="1:6" ht="15" x14ac:dyDescent="0.25">
      <c r="A571" s="27">
        <v>42828</v>
      </c>
      <c r="B571" s="72" t="s">
        <v>101</v>
      </c>
      <c r="C571" s="81" t="s">
        <v>103</v>
      </c>
      <c r="D571" s="74">
        <v>107016</v>
      </c>
      <c r="E571" s="74">
        <v>57895</v>
      </c>
      <c r="F571" s="74">
        <v>164911</v>
      </c>
    </row>
    <row r="572" spans="1:6" ht="15" x14ac:dyDescent="0.25">
      <c r="A572" s="27">
        <v>42829</v>
      </c>
      <c r="B572" s="72" t="s">
        <v>101</v>
      </c>
      <c r="C572" s="81" t="s">
        <v>104</v>
      </c>
      <c r="D572" s="74">
        <v>22045</v>
      </c>
      <c r="E572" s="74">
        <v>10732</v>
      </c>
      <c r="F572" s="74">
        <v>32777</v>
      </c>
    </row>
    <row r="573" spans="1:6" ht="15" x14ac:dyDescent="0.25">
      <c r="A573" s="27">
        <v>42830</v>
      </c>
      <c r="B573" s="72" t="s">
        <v>101</v>
      </c>
      <c r="C573" s="81" t="s">
        <v>105</v>
      </c>
      <c r="D573" s="74">
        <v>3155</v>
      </c>
      <c r="E573" s="74">
        <v>1596</v>
      </c>
      <c r="F573" s="74">
        <v>4751</v>
      </c>
    </row>
    <row r="574" spans="1:6" ht="15" x14ac:dyDescent="0.25">
      <c r="A574" s="27">
        <v>42831</v>
      </c>
      <c r="B574" s="72" t="s">
        <v>101</v>
      </c>
      <c r="C574" s="81" t="s">
        <v>12</v>
      </c>
      <c r="D574" s="74">
        <v>808471</v>
      </c>
      <c r="E574" s="74">
        <v>422261</v>
      </c>
      <c r="F574" s="74">
        <v>1230732</v>
      </c>
    </row>
    <row r="575" spans="1:6" ht="15" x14ac:dyDescent="0.25">
      <c r="A575" s="27">
        <v>42832</v>
      </c>
      <c r="B575" s="72" t="s">
        <v>107</v>
      </c>
      <c r="C575" s="81" t="s">
        <v>101</v>
      </c>
      <c r="D575" s="74">
        <v>77</v>
      </c>
      <c r="E575" s="74">
        <v>18</v>
      </c>
      <c r="F575" s="74">
        <v>95</v>
      </c>
    </row>
    <row r="576" spans="1:6" ht="15" x14ac:dyDescent="0.25">
      <c r="A576" s="27">
        <v>42833</v>
      </c>
      <c r="B576" s="72" t="s">
        <v>108</v>
      </c>
      <c r="C576" s="81" t="s">
        <v>101</v>
      </c>
      <c r="D576" s="74">
        <v>1333</v>
      </c>
      <c r="E576" s="74">
        <v>2326</v>
      </c>
      <c r="F576" s="74">
        <v>3659</v>
      </c>
    </row>
    <row r="577" spans="1:6" ht="15" x14ac:dyDescent="0.25">
      <c r="A577" s="27">
        <v>42834</v>
      </c>
      <c r="B577" s="72" t="s">
        <v>110</v>
      </c>
      <c r="C577" s="81" t="s">
        <v>101</v>
      </c>
      <c r="D577" s="74">
        <v>82154</v>
      </c>
      <c r="E577" s="74">
        <v>27870</v>
      </c>
      <c r="F577" s="74">
        <v>110024</v>
      </c>
    </row>
    <row r="578" spans="1:6" ht="15" x14ac:dyDescent="0.25">
      <c r="A578" s="27">
        <v>42835</v>
      </c>
      <c r="B578" s="72" t="s">
        <v>111</v>
      </c>
      <c r="C578" s="81" t="s">
        <v>101</v>
      </c>
      <c r="D578" s="74">
        <v>27371</v>
      </c>
      <c r="E578" s="74">
        <v>7101</v>
      </c>
      <c r="F578" s="74">
        <v>34472</v>
      </c>
    </row>
    <row r="579" spans="1:6" ht="15" x14ac:dyDescent="0.25">
      <c r="A579" s="27">
        <v>42836</v>
      </c>
      <c r="B579" s="72" t="s">
        <v>112</v>
      </c>
      <c r="C579" s="81" t="s">
        <v>101</v>
      </c>
      <c r="D579" s="74">
        <v>17811</v>
      </c>
      <c r="E579" s="74">
        <v>6008</v>
      </c>
      <c r="F579" s="74">
        <v>23819</v>
      </c>
    </row>
    <row r="580" spans="1:6" ht="15" x14ac:dyDescent="0.25">
      <c r="A580" s="27">
        <v>42837</v>
      </c>
      <c r="B580" s="72" t="s">
        <v>113</v>
      </c>
      <c r="C580" s="81" t="s">
        <v>101</v>
      </c>
      <c r="D580" s="74">
        <v>258</v>
      </c>
      <c r="E580" s="74">
        <v>2922</v>
      </c>
      <c r="F580" s="74">
        <v>3180</v>
      </c>
    </row>
    <row r="581" spans="1:6" ht="15" x14ac:dyDescent="0.25">
      <c r="A581" s="27">
        <v>42838</v>
      </c>
      <c r="B581" s="72" t="s">
        <v>97</v>
      </c>
      <c r="C581" s="81" t="s">
        <v>101</v>
      </c>
      <c r="D581" s="74">
        <v>937475</v>
      </c>
      <c r="E581" s="74">
        <v>468506</v>
      </c>
      <c r="F581" s="74">
        <v>1405981</v>
      </c>
    </row>
    <row r="582" spans="1:6" ht="15" x14ac:dyDescent="0.25">
      <c r="A582" s="27">
        <v>42795</v>
      </c>
      <c r="B582" s="72" t="s">
        <v>99</v>
      </c>
      <c r="C582" s="81" t="s">
        <v>100</v>
      </c>
      <c r="D582" s="74">
        <v>317025</v>
      </c>
      <c r="E582" s="74">
        <v>234303</v>
      </c>
      <c r="F582" s="74">
        <v>551328</v>
      </c>
    </row>
    <row r="583" spans="1:6" ht="15" x14ac:dyDescent="0.25">
      <c r="A583" s="27">
        <v>42796</v>
      </c>
      <c r="B583" s="72" t="s">
        <v>101</v>
      </c>
      <c r="C583" s="81" t="s">
        <v>102</v>
      </c>
      <c r="D583" s="74">
        <v>271416</v>
      </c>
      <c r="E583" s="74">
        <v>113994</v>
      </c>
      <c r="F583" s="74">
        <v>385410</v>
      </c>
    </row>
    <row r="584" spans="1:6" ht="15" x14ac:dyDescent="0.25">
      <c r="A584" s="27">
        <v>42797</v>
      </c>
      <c r="B584" s="72" t="s">
        <v>101</v>
      </c>
      <c r="C584" s="81" t="s">
        <v>103</v>
      </c>
      <c r="D584" s="74">
        <v>99340</v>
      </c>
      <c r="E584" s="74">
        <v>50185</v>
      </c>
      <c r="F584" s="74">
        <v>149525</v>
      </c>
    </row>
    <row r="585" spans="1:6" ht="15" x14ac:dyDescent="0.25">
      <c r="A585" s="27">
        <v>42798</v>
      </c>
      <c r="B585" s="72" t="s">
        <v>101</v>
      </c>
      <c r="C585" s="81" t="s">
        <v>104</v>
      </c>
      <c r="D585" s="74">
        <v>19894</v>
      </c>
      <c r="E585" s="74">
        <v>9939</v>
      </c>
      <c r="F585" s="74">
        <v>29833</v>
      </c>
    </row>
    <row r="586" spans="1:6" ht="15" x14ac:dyDescent="0.25">
      <c r="A586" s="27">
        <v>42799</v>
      </c>
      <c r="B586" s="72" t="s">
        <v>101</v>
      </c>
      <c r="C586" s="81" t="s">
        <v>105</v>
      </c>
      <c r="D586" s="74">
        <v>2928</v>
      </c>
      <c r="E586" s="74">
        <v>1481</v>
      </c>
      <c r="F586" s="74">
        <v>4409</v>
      </c>
    </row>
    <row r="587" spans="1:6" ht="15" x14ac:dyDescent="0.25">
      <c r="A587" s="27">
        <v>42800</v>
      </c>
      <c r="B587" s="72" t="s">
        <v>101</v>
      </c>
      <c r="C587" s="81" t="s">
        <v>12</v>
      </c>
      <c r="D587" s="74">
        <v>710603</v>
      </c>
      <c r="E587" s="74">
        <v>409902</v>
      </c>
      <c r="F587" s="74">
        <v>1120505</v>
      </c>
    </row>
    <row r="588" spans="1:6" ht="15" x14ac:dyDescent="0.25">
      <c r="A588" s="27">
        <v>42801</v>
      </c>
      <c r="B588" s="72" t="s">
        <v>107</v>
      </c>
      <c r="C588" s="81" t="s">
        <v>101</v>
      </c>
      <c r="D588" s="74">
        <v>32</v>
      </c>
      <c r="E588" s="74">
        <v>13</v>
      </c>
      <c r="F588" s="74">
        <v>45</v>
      </c>
    </row>
    <row r="589" spans="1:6" ht="15" x14ac:dyDescent="0.25">
      <c r="A589" s="27">
        <v>42802</v>
      </c>
      <c r="B589" s="72" t="s">
        <v>108</v>
      </c>
      <c r="C589" s="81" t="s">
        <v>101</v>
      </c>
      <c r="D589" s="74">
        <v>1389</v>
      </c>
      <c r="E589" s="74">
        <v>2483</v>
      </c>
      <c r="F589" s="74">
        <v>3872</v>
      </c>
    </row>
    <row r="590" spans="1:6" ht="15" x14ac:dyDescent="0.25">
      <c r="A590" s="27">
        <v>42803</v>
      </c>
      <c r="B590" s="72" t="s">
        <v>110</v>
      </c>
      <c r="C590" s="81" t="s">
        <v>101</v>
      </c>
      <c r="D590" s="74">
        <v>65441</v>
      </c>
      <c r="E590" s="74">
        <v>24648</v>
      </c>
      <c r="F590" s="74">
        <v>90089</v>
      </c>
    </row>
    <row r="591" spans="1:6" ht="15" x14ac:dyDescent="0.25">
      <c r="A591" s="27">
        <v>42804</v>
      </c>
      <c r="B591" s="72" t="s">
        <v>111</v>
      </c>
      <c r="C591" s="81" t="s">
        <v>101</v>
      </c>
      <c r="D591" s="74">
        <v>15651</v>
      </c>
      <c r="E591" s="74">
        <v>5364</v>
      </c>
      <c r="F591" s="74">
        <v>21015</v>
      </c>
    </row>
    <row r="592" spans="1:6" ht="15" x14ac:dyDescent="0.25">
      <c r="A592" s="27">
        <v>42805</v>
      </c>
      <c r="B592" s="72" t="s">
        <v>112</v>
      </c>
      <c r="C592" s="81" t="s">
        <v>101</v>
      </c>
      <c r="D592" s="74">
        <v>18266</v>
      </c>
      <c r="E592" s="74">
        <v>5679</v>
      </c>
      <c r="F592" s="74">
        <v>23945</v>
      </c>
    </row>
    <row r="593" spans="1:6" ht="15" x14ac:dyDescent="0.25">
      <c r="A593" s="27">
        <v>42806</v>
      </c>
      <c r="B593" s="72" t="s">
        <v>113</v>
      </c>
      <c r="C593" s="81" t="s">
        <v>101</v>
      </c>
      <c r="D593" s="74">
        <v>261</v>
      </c>
      <c r="E593" s="74">
        <v>2954</v>
      </c>
      <c r="F593" s="74">
        <v>3215</v>
      </c>
    </row>
    <row r="594" spans="1:6" ht="15" x14ac:dyDescent="0.25">
      <c r="A594" s="27">
        <v>42807</v>
      </c>
      <c r="B594" s="72" t="s">
        <v>97</v>
      </c>
      <c r="C594" s="81" t="s">
        <v>101</v>
      </c>
      <c r="D594" s="74">
        <v>811643</v>
      </c>
      <c r="E594" s="74">
        <v>451043</v>
      </c>
      <c r="F594" s="74">
        <v>1262686</v>
      </c>
    </row>
    <row r="595" spans="1:6" ht="15" x14ac:dyDescent="0.25">
      <c r="A595" s="27">
        <v>42767</v>
      </c>
      <c r="B595" s="72" t="s">
        <v>99</v>
      </c>
      <c r="C595" s="81" t="s">
        <v>100</v>
      </c>
      <c r="D595" s="74">
        <v>234065</v>
      </c>
      <c r="E595" s="74">
        <v>213451</v>
      </c>
      <c r="F595" s="74">
        <v>447516</v>
      </c>
    </row>
    <row r="596" spans="1:6" ht="15" x14ac:dyDescent="0.25">
      <c r="A596" s="27">
        <v>42768</v>
      </c>
      <c r="B596" s="72" t="s">
        <v>101</v>
      </c>
      <c r="C596" s="81" t="s">
        <v>102</v>
      </c>
      <c r="D596" s="74">
        <v>199396</v>
      </c>
      <c r="E596" s="74">
        <v>90474</v>
      </c>
      <c r="F596" s="74">
        <v>289870</v>
      </c>
    </row>
    <row r="597" spans="1:6" ht="15" x14ac:dyDescent="0.25">
      <c r="A597" s="27">
        <v>42769</v>
      </c>
      <c r="B597" s="72" t="s">
        <v>101</v>
      </c>
      <c r="C597" s="81" t="s">
        <v>103</v>
      </c>
      <c r="D597" s="74">
        <v>81856</v>
      </c>
      <c r="E597" s="74">
        <v>44656</v>
      </c>
      <c r="F597" s="74">
        <v>126512</v>
      </c>
    </row>
    <row r="598" spans="1:6" ht="15" x14ac:dyDescent="0.25">
      <c r="A598" s="27">
        <v>42770</v>
      </c>
      <c r="B598" s="72" t="s">
        <v>101</v>
      </c>
      <c r="C598" s="81" t="s">
        <v>104</v>
      </c>
      <c r="D598" s="74">
        <v>16394</v>
      </c>
      <c r="E598" s="74">
        <v>10606</v>
      </c>
      <c r="F598" s="74">
        <v>27000</v>
      </c>
    </row>
    <row r="599" spans="1:6" ht="15" x14ac:dyDescent="0.25">
      <c r="A599" s="27">
        <v>42771</v>
      </c>
      <c r="B599" s="72" t="s">
        <v>101</v>
      </c>
      <c r="C599" s="81" t="s">
        <v>105</v>
      </c>
      <c r="D599" s="74">
        <v>2248</v>
      </c>
      <c r="E599" s="74">
        <v>1348</v>
      </c>
      <c r="F599" s="74">
        <v>3596</v>
      </c>
    </row>
    <row r="600" spans="1:6" ht="15" x14ac:dyDescent="0.25">
      <c r="A600" s="27">
        <v>42772</v>
      </c>
      <c r="B600" s="72" t="s">
        <v>101</v>
      </c>
      <c r="C600" s="81" t="s">
        <v>12</v>
      </c>
      <c r="D600" s="74">
        <v>533959</v>
      </c>
      <c r="E600" s="74">
        <v>360535</v>
      </c>
      <c r="F600" s="74">
        <v>894494</v>
      </c>
    </row>
    <row r="601" spans="1:6" ht="15" x14ac:dyDescent="0.25">
      <c r="A601" s="27">
        <v>42773</v>
      </c>
      <c r="B601" s="72" t="s">
        <v>107</v>
      </c>
      <c r="C601" s="81" t="s">
        <v>101</v>
      </c>
      <c r="D601" s="74">
        <v>161</v>
      </c>
      <c r="E601" s="74">
        <v>158</v>
      </c>
      <c r="F601" s="74">
        <v>319</v>
      </c>
    </row>
    <row r="602" spans="1:6" ht="15" x14ac:dyDescent="0.25">
      <c r="A602" s="27">
        <v>42774</v>
      </c>
      <c r="B602" s="72" t="s">
        <v>108</v>
      </c>
      <c r="C602" s="81" t="s">
        <v>101</v>
      </c>
      <c r="D602" s="74">
        <v>696</v>
      </c>
      <c r="E602" s="74">
        <v>2547</v>
      </c>
      <c r="F602" s="74">
        <v>3243</v>
      </c>
    </row>
    <row r="603" spans="1:6" ht="15" x14ac:dyDescent="0.25">
      <c r="A603" s="27">
        <v>42775</v>
      </c>
      <c r="B603" s="72" t="s">
        <v>110</v>
      </c>
      <c r="C603" s="81" t="s">
        <v>101</v>
      </c>
      <c r="D603" s="74">
        <v>45624</v>
      </c>
      <c r="E603" s="74">
        <v>22376</v>
      </c>
      <c r="F603" s="74">
        <v>68000</v>
      </c>
    </row>
    <row r="604" spans="1:6" ht="15" x14ac:dyDescent="0.25">
      <c r="A604" s="27">
        <v>42776</v>
      </c>
      <c r="B604" s="72" t="s">
        <v>111</v>
      </c>
      <c r="C604" s="81" t="s">
        <v>101</v>
      </c>
      <c r="D604" s="74">
        <v>7685</v>
      </c>
      <c r="E604" s="74">
        <v>2555</v>
      </c>
      <c r="F604" s="74">
        <v>10240</v>
      </c>
    </row>
    <row r="605" spans="1:6" ht="15" x14ac:dyDescent="0.25">
      <c r="A605" s="27">
        <v>42777</v>
      </c>
      <c r="B605" s="72" t="s">
        <v>112</v>
      </c>
      <c r="C605" s="81" t="s">
        <v>101</v>
      </c>
      <c r="D605" s="74">
        <v>11382</v>
      </c>
      <c r="E605" s="74">
        <v>4505</v>
      </c>
      <c r="F605" s="74">
        <v>15887</v>
      </c>
    </row>
    <row r="606" spans="1:6" ht="15" x14ac:dyDescent="0.25">
      <c r="A606" s="27">
        <v>42778</v>
      </c>
      <c r="B606" s="72" t="s">
        <v>113</v>
      </c>
      <c r="C606" s="81" t="s">
        <v>101</v>
      </c>
      <c r="D606" s="74">
        <v>237</v>
      </c>
      <c r="E606" s="74">
        <v>2646</v>
      </c>
      <c r="F606" s="74">
        <v>2883</v>
      </c>
    </row>
    <row r="607" spans="1:6" ht="15" x14ac:dyDescent="0.25">
      <c r="A607" s="27">
        <v>42779</v>
      </c>
      <c r="B607" s="72" t="s">
        <v>97</v>
      </c>
      <c r="C607" s="81" t="s">
        <v>101</v>
      </c>
      <c r="D607" s="74">
        <v>599744</v>
      </c>
      <c r="E607" s="74">
        <v>395322</v>
      </c>
      <c r="F607" s="74">
        <v>995066</v>
      </c>
    </row>
    <row r="608" spans="1:6" ht="15" x14ac:dyDescent="0.25">
      <c r="A608" s="27">
        <v>42736</v>
      </c>
      <c r="B608" s="72" t="s">
        <v>99</v>
      </c>
      <c r="C608" s="81" t="s">
        <v>100</v>
      </c>
      <c r="D608" s="74">
        <v>242419</v>
      </c>
      <c r="E608" s="74">
        <v>214691</v>
      </c>
      <c r="F608" s="74">
        <v>457110</v>
      </c>
    </row>
    <row r="609" spans="1:6" ht="15" x14ac:dyDescent="0.25">
      <c r="A609" s="27">
        <v>42737</v>
      </c>
      <c r="B609" s="72" t="s">
        <v>101</v>
      </c>
      <c r="C609" s="81" t="s">
        <v>102</v>
      </c>
      <c r="D609" s="74">
        <v>181013</v>
      </c>
      <c r="E609" s="74">
        <v>92333</v>
      </c>
      <c r="F609" s="74">
        <v>273346</v>
      </c>
    </row>
    <row r="610" spans="1:6" ht="15" x14ac:dyDescent="0.25">
      <c r="A610" s="27">
        <v>42738</v>
      </c>
      <c r="B610" s="72" t="s">
        <v>101</v>
      </c>
      <c r="C610" s="81" t="s">
        <v>103</v>
      </c>
      <c r="D610" s="74">
        <v>64315</v>
      </c>
      <c r="E610" s="74">
        <v>47311</v>
      </c>
      <c r="F610" s="74">
        <v>111626</v>
      </c>
    </row>
    <row r="611" spans="1:6" ht="15" x14ac:dyDescent="0.25">
      <c r="A611" s="27">
        <v>42739</v>
      </c>
      <c r="B611" s="72" t="s">
        <v>101</v>
      </c>
      <c r="C611" s="81" t="s">
        <v>104</v>
      </c>
      <c r="D611" s="74">
        <v>14237</v>
      </c>
      <c r="E611" s="74">
        <v>9994</v>
      </c>
      <c r="F611" s="74">
        <v>24231</v>
      </c>
    </row>
    <row r="612" spans="1:6" ht="15" x14ac:dyDescent="0.25">
      <c r="A612" s="27">
        <v>42740</v>
      </c>
      <c r="B612" s="72" t="s">
        <v>101</v>
      </c>
      <c r="C612" s="81" t="s">
        <v>105</v>
      </c>
      <c r="D612" s="74">
        <v>2041</v>
      </c>
      <c r="E612" s="74">
        <v>882</v>
      </c>
      <c r="F612" s="74">
        <v>2923</v>
      </c>
    </row>
    <row r="613" spans="1:6" ht="15" x14ac:dyDescent="0.25">
      <c r="A613" s="27">
        <v>42741</v>
      </c>
      <c r="B613" s="72" t="s">
        <v>101</v>
      </c>
      <c r="C613" s="81" t="s">
        <v>12</v>
      </c>
      <c r="D613" s="74">
        <v>504025</v>
      </c>
      <c r="E613" s="74">
        <v>365211</v>
      </c>
      <c r="F613" s="74">
        <v>869236</v>
      </c>
    </row>
    <row r="614" spans="1:6" ht="15" x14ac:dyDescent="0.25">
      <c r="A614" s="27">
        <v>42742</v>
      </c>
      <c r="B614" s="72" t="s">
        <v>107</v>
      </c>
      <c r="C614" s="81" t="s">
        <v>101</v>
      </c>
      <c r="D614" s="74">
        <v>139</v>
      </c>
      <c r="E614" s="74">
        <v>152</v>
      </c>
      <c r="F614" s="74">
        <v>291</v>
      </c>
    </row>
    <row r="615" spans="1:6" ht="15" x14ac:dyDescent="0.25">
      <c r="A615" s="27">
        <v>42743</v>
      </c>
      <c r="B615" s="72" t="s">
        <v>108</v>
      </c>
      <c r="C615" s="81" t="s">
        <v>101</v>
      </c>
      <c r="D615" s="74">
        <v>544</v>
      </c>
      <c r="E615" s="74">
        <v>3087</v>
      </c>
      <c r="F615" s="74">
        <v>3631</v>
      </c>
    </row>
    <row r="616" spans="1:6" ht="15" x14ac:dyDescent="0.25">
      <c r="A616" s="27">
        <v>42744</v>
      </c>
      <c r="B616" s="72" t="s">
        <v>110</v>
      </c>
      <c r="C616" s="81" t="s">
        <v>101</v>
      </c>
      <c r="D616" s="74">
        <v>39710</v>
      </c>
      <c r="E616" s="74">
        <v>22567</v>
      </c>
      <c r="F616" s="74">
        <v>62277</v>
      </c>
    </row>
    <row r="617" spans="1:6" ht="15" x14ac:dyDescent="0.25">
      <c r="A617" s="27">
        <v>42745</v>
      </c>
      <c r="B617" s="72" t="s">
        <v>111</v>
      </c>
      <c r="C617" s="81" t="s">
        <v>101</v>
      </c>
      <c r="D617" s="74">
        <v>16300</v>
      </c>
      <c r="E617" s="74">
        <v>3673</v>
      </c>
      <c r="F617" s="74">
        <v>19973</v>
      </c>
    </row>
    <row r="618" spans="1:6" ht="15" x14ac:dyDescent="0.25">
      <c r="A618" s="27">
        <v>42746</v>
      </c>
      <c r="B618" s="72" t="s">
        <v>112</v>
      </c>
      <c r="C618" s="81" t="s">
        <v>101</v>
      </c>
      <c r="D618" s="74">
        <v>11336</v>
      </c>
      <c r="E618" s="74">
        <v>4897</v>
      </c>
      <c r="F618" s="74">
        <v>16233</v>
      </c>
    </row>
    <row r="619" spans="1:6" ht="15" x14ac:dyDescent="0.25">
      <c r="A619" s="27">
        <v>42747</v>
      </c>
      <c r="B619" s="72" t="s">
        <v>113</v>
      </c>
      <c r="C619" s="81" t="s">
        <v>101</v>
      </c>
      <c r="D619" s="74">
        <v>351</v>
      </c>
      <c r="E619" s="74">
        <v>3031</v>
      </c>
      <c r="F619" s="74">
        <v>3382</v>
      </c>
    </row>
    <row r="620" spans="1:6" ht="15" x14ac:dyDescent="0.25">
      <c r="A620" s="29">
        <v>42748</v>
      </c>
      <c r="B620" s="76" t="s">
        <v>97</v>
      </c>
      <c r="C620" s="82" t="s">
        <v>101</v>
      </c>
      <c r="D620" s="77">
        <v>572405</v>
      </c>
      <c r="E620" s="77">
        <v>402618</v>
      </c>
      <c r="F620" s="77">
        <v>975023</v>
      </c>
    </row>
    <row r="621" spans="1:6" ht="15" x14ac:dyDescent="0.25">
      <c r="A621" s="27"/>
      <c r="B621" s="72"/>
      <c r="C621" s="81"/>
      <c r="D621" s="74"/>
      <c r="E621" s="74"/>
      <c r="F621" s="74"/>
    </row>
    <row r="622" spans="1:6" ht="12.75" x14ac:dyDescent="0.2">
      <c r="A622" s="26" t="s">
        <v>87</v>
      </c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63"/>
  <sheetViews>
    <sheetView workbookViewId="0">
      <selection activeCell="G7" sqref="G7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64" t="s">
        <v>143</v>
      </c>
      <c r="B2" s="179"/>
      <c r="C2" s="179"/>
      <c r="D2" s="179"/>
      <c r="E2" s="179"/>
      <c r="F2" s="179"/>
    </row>
    <row r="3" spans="1:6" ht="15.95" customHeight="1" x14ac:dyDescent="0.25">
      <c r="A3" s="182" t="s">
        <v>1</v>
      </c>
      <c r="B3" s="182"/>
      <c r="C3" s="182"/>
      <c r="D3" s="182"/>
      <c r="E3" s="182"/>
      <c r="F3" s="182"/>
    </row>
    <row r="4" spans="1:6" ht="15" x14ac:dyDescent="0.2">
      <c r="A4" s="169" t="s">
        <v>13</v>
      </c>
      <c r="B4" s="170" t="s">
        <v>90</v>
      </c>
      <c r="C4" s="165" t="s">
        <v>98</v>
      </c>
      <c r="D4" s="165" t="s">
        <v>116</v>
      </c>
      <c r="E4" s="165"/>
      <c r="F4" s="165"/>
    </row>
    <row r="5" spans="1:6" ht="15" x14ac:dyDescent="0.2">
      <c r="A5" s="173"/>
      <c r="B5" s="171"/>
      <c r="C5" s="181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44075</v>
      </c>
      <c r="B6" s="72" t="s">
        <v>99</v>
      </c>
      <c r="C6" s="81" t="s">
        <v>100</v>
      </c>
      <c r="D6" s="163">
        <v>2.8916358966126183</v>
      </c>
      <c r="E6" s="163">
        <v>1.6716023059306642</v>
      </c>
      <c r="F6" s="163">
        <v>2.3730773426420857</v>
      </c>
    </row>
    <row r="7" spans="1:6" ht="15" x14ac:dyDescent="0.25">
      <c r="A7" s="27">
        <v>44075</v>
      </c>
      <c r="B7" s="72" t="s">
        <v>101</v>
      </c>
      <c r="C7" s="81" t="s">
        <v>102</v>
      </c>
      <c r="D7" s="163">
        <v>2.7125183016105416</v>
      </c>
      <c r="E7" s="163">
        <v>1.8010673679325546</v>
      </c>
      <c r="F7" s="163">
        <v>2.2693219000338485</v>
      </c>
    </row>
    <row r="8" spans="1:6" ht="15" x14ac:dyDescent="0.25">
      <c r="A8" s="27">
        <v>44075</v>
      </c>
      <c r="B8" s="72" t="s">
        <v>101</v>
      </c>
      <c r="C8" s="81" t="s">
        <v>103</v>
      </c>
      <c r="D8" s="163">
        <v>2.6547198841524118</v>
      </c>
      <c r="E8" s="163">
        <v>1.5237162856723285</v>
      </c>
      <c r="F8" s="163">
        <v>1.9207065251921978</v>
      </c>
    </row>
    <row r="9" spans="1:6" ht="15" x14ac:dyDescent="0.25">
      <c r="A9" s="27">
        <v>44075</v>
      </c>
      <c r="B9" s="72" t="s">
        <v>101</v>
      </c>
      <c r="C9" s="81" t="s">
        <v>104</v>
      </c>
      <c r="D9" s="163">
        <v>2.3738709677419356</v>
      </c>
      <c r="E9" s="163">
        <v>1.4488963531669865</v>
      </c>
      <c r="F9" s="163">
        <v>1.8434232250963125</v>
      </c>
    </row>
    <row r="10" spans="1:6" ht="15" x14ac:dyDescent="0.25">
      <c r="A10" s="27">
        <v>44075</v>
      </c>
      <c r="B10" s="72" t="s">
        <v>101</v>
      </c>
      <c r="C10" s="81" t="s">
        <v>105</v>
      </c>
      <c r="D10" s="163">
        <v>3.3626062322946177</v>
      </c>
      <c r="E10" s="163">
        <v>2.1258278145695364</v>
      </c>
      <c r="F10" s="163">
        <v>2.7923664122137404</v>
      </c>
    </row>
    <row r="11" spans="1:6" ht="15" x14ac:dyDescent="0.25">
      <c r="A11" s="27">
        <v>44075</v>
      </c>
      <c r="B11" s="72" t="s">
        <v>101</v>
      </c>
      <c r="C11" s="81" t="s">
        <v>12</v>
      </c>
      <c r="D11" s="163">
        <v>2.8105237400422327</v>
      </c>
      <c r="E11" s="163">
        <v>1.6670216647437603</v>
      </c>
      <c r="F11" s="163">
        <v>2.2628902007083824</v>
      </c>
    </row>
    <row r="12" spans="1:6" ht="15" x14ac:dyDescent="0.25">
      <c r="A12" s="27">
        <v>44075</v>
      </c>
      <c r="B12" s="72" t="s">
        <v>106</v>
      </c>
      <c r="C12" s="81" t="s">
        <v>102</v>
      </c>
      <c r="D12" s="163">
        <v>4.8971962616822431</v>
      </c>
      <c r="E12" s="163">
        <v>0</v>
      </c>
      <c r="F12" s="163">
        <v>4.8971962616822431</v>
      </c>
    </row>
    <row r="13" spans="1:6" ht="15" x14ac:dyDescent="0.25">
      <c r="A13" s="27">
        <v>44075</v>
      </c>
      <c r="B13" s="72" t="s">
        <v>101</v>
      </c>
      <c r="C13" s="81" t="s">
        <v>12</v>
      </c>
      <c r="D13" s="163">
        <v>4.8971962616822431</v>
      </c>
      <c r="E13" s="163">
        <v>0</v>
      </c>
      <c r="F13" s="163">
        <v>4.8971962616822431</v>
      </c>
    </row>
    <row r="14" spans="1:6" ht="15" x14ac:dyDescent="0.25">
      <c r="A14" s="27">
        <v>44075</v>
      </c>
      <c r="B14" s="72" t="s">
        <v>107</v>
      </c>
      <c r="C14" s="81" t="s">
        <v>101</v>
      </c>
      <c r="D14" s="163">
        <v>0</v>
      </c>
      <c r="E14" s="163">
        <v>0</v>
      </c>
      <c r="F14" s="163">
        <v>0</v>
      </c>
    </row>
    <row r="15" spans="1:6" ht="15" x14ac:dyDescent="0.25">
      <c r="A15" s="27">
        <v>44075</v>
      </c>
      <c r="B15" s="72" t="s">
        <v>108</v>
      </c>
      <c r="C15" s="81" t="s">
        <v>101</v>
      </c>
      <c r="D15" s="163">
        <v>5.7097378277153554</v>
      </c>
      <c r="E15" s="163">
        <v>1.8301886792452831</v>
      </c>
      <c r="F15" s="163">
        <v>4.8196248196248197</v>
      </c>
    </row>
    <row r="16" spans="1:6" ht="15" x14ac:dyDescent="0.25">
      <c r="A16" s="27">
        <v>44075</v>
      </c>
      <c r="B16" s="72" t="s">
        <v>109</v>
      </c>
      <c r="C16" s="81" t="s">
        <v>101</v>
      </c>
      <c r="D16" s="163">
        <v>7.2608386638237388</v>
      </c>
      <c r="E16" s="163">
        <v>6.0252100840336134</v>
      </c>
      <c r="F16" s="163">
        <v>7.0107709750566896</v>
      </c>
    </row>
    <row r="17" spans="1:6" ht="15" x14ac:dyDescent="0.25">
      <c r="A17" s="27">
        <v>44075</v>
      </c>
      <c r="B17" s="72" t="s">
        <v>110</v>
      </c>
      <c r="C17" s="81" t="s">
        <v>101</v>
      </c>
      <c r="D17" s="163">
        <v>1.7985969176379606</v>
      </c>
      <c r="E17" s="163">
        <v>2.6055124892334196</v>
      </c>
      <c r="F17" s="163">
        <v>1.9633358245043302</v>
      </c>
    </row>
    <row r="18" spans="1:6" ht="15" x14ac:dyDescent="0.25">
      <c r="A18" s="27">
        <v>44075</v>
      </c>
      <c r="B18" s="72" t="s">
        <v>111</v>
      </c>
      <c r="C18" s="81" t="s">
        <v>101</v>
      </c>
      <c r="D18" s="163">
        <v>3.6875</v>
      </c>
      <c r="E18" s="163">
        <v>2.1811708860759493</v>
      </c>
      <c r="F18" s="163">
        <v>3.2095883534136544</v>
      </c>
    </row>
    <row r="19" spans="1:6" ht="15" x14ac:dyDescent="0.25">
      <c r="A19" s="27">
        <v>44075</v>
      </c>
      <c r="B19" s="72" t="s">
        <v>112</v>
      </c>
      <c r="C19" s="81" t="s">
        <v>101</v>
      </c>
      <c r="D19" s="163">
        <v>2.4</v>
      </c>
      <c r="E19" s="163">
        <v>1.6417004048582995</v>
      </c>
      <c r="F19" s="163">
        <v>2.1364755539922617</v>
      </c>
    </row>
    <row r="20" spans="1:6" ht="15" x14ac:dyDescent="0.25">
      <c r="A20" s="27">
        <v>44075</v>
      </c>
      <c r="B20" s="72" t="s">
        <v>192</v>
      </c>
      <c r="C20" s="81" t="s">
        <v>101</v>
      </c>
      <c r="D20" s="163">
        <v>1.9722222222222223</v>
      </c>
      <c r="E20" s="163">
        <v>2.1062500000000002</v>
      </c>
      <c r="F20" s="163">
        <v>2.0522388059701493</v>
      </c>
    </row>
    <row r="21" spans="1:6" ht="15" x14ac:dyDescent="0.25">
      <c r="A21" s="27">
        <v>44075</v>
      </c>
      <c r="B21" s="72" t="s">
        <v>97</v>
      </c>
      <c r="C21" s="81" t="s">
        <v>101</v>
      </c>
      <c r="D21" s="163">
        <v>2.7869864640227973</v>
      </c>
      <c r="E21" s="163">
        <v>1.7333827772401256</v>
      </c>
      <c r="F21" s="163">
        <v>2.3201429911111466</v>
      </c>
    </row>
    <row r="22" spans="1:6" ht="15" x14ac:dyDescent="0.25">
      <c r="A22" s="27">
        <v>44044</v>
      </c>
      <c r="B22" s="72" t="s">
        <v>99</v>
      </c>
      <c r="C22" s="81" t="s">
        <v>100</v>
      </c>
      <c r="D22" s="79">
        <v>2.5012816493628636</v>
      </c>
      <c r="E22" s="79">
        <v>1.8175946955426627</v>
      </c>
      <c r="F22" s="79">
        <v>2.1858390818297848</v>
      </c>
    </row>
    <row r="23" spans="1:6" ht="15" x14ac:dyDescent="0.25">
      <c r="A23" s="27">
        <v>44044</v>
      </c>
      <c r="B23" s="72" t="s">
        <v>101</v>
      </c>
      <c r="C23" s="81" t="s">
        <v>102</v>
      </c>
      <c r="D23" s="79">
        <v>2.2847992168713156</v>
      </c>
      <c r="E23" s="79">
        <v>1.7777870268245479</v>
      </c>
      <c r="F23" s="79">
        <v>2.0284605025041031</v>
      </c>
    </row>
    <row r="24" spans="1:6" ht="15" x14ac:dyDescent="0.25">
      <c r="A24" s="27">
        <v>44044</v>
      </c>
      <c r="B24" s="72" t="s">
        <v>101</v>
      </c>
      <c r="C24" s="81" t="s">
        <v>103</v>
      </c>
      <c r="D24" s="79">
        <v>2.2341854823661129</v>
      </c>
      <c r="E24" s="79">
        <v>1.6588269666204076</v>
      </c>
      <c r="F24" s="79">
        <v>1.9114670818140849</v>
      </c>
    </row>
    <row r="25" spans="1:6" ht="15" x14ac:dyDescent="0.25">
      <c r="A25" s="27">
        <v>44044</v>
      </c>
      <c r="B25" s="72" t="s">
        <v>101</v>
      </c>
      <c r="C25" s="81" t="s">
        <v>104</v>
      </c>
      <c r="D25" s="79">
        <v>2.1799709724238028</v>
      </c>
      <c r="E25" s="79">
        <v>1.5800175284837861</v>
      </c>
      <c r="F25" s="79">
        <v>1.8320967578005896</v>
      </c>
    </row>
    <row r="26" spans="1:6" ht="15" x14ac:dyDescent="0.25">
      <c r="A26" s="27">
        <v>44044</v>
      </c>
      <c r="B26" s="72" t="s">
        <v>101</v>
      </c>
      <c r="C26" s="81" t="s">
        <v>105</v>
      </c>
      <c r="D26" s="79">
        <v>2.5420289855072462</v>
      </c>
      <c r="E26" s="79">
        <v>2.091549295774648</v>
      </c>
      <c r="F26" s="79">
        <v>2.3135714285714286</v>
      </c>
    </row>
    <row r="27" spans="1:6" ht="15" x14ac:dyDescent="0.25">
      <c r="A27" s="27">
        <v>44044</v>
      </c>
      <c r="B27" s="72" t="s">
        <v>101</v>
      </c>
      <c r="C27" s="81" t="s">
        <v>12</v>
      </c>
      <c r="D27" s="79">
        <v>2.4066316281885474</v>
      </c>
      <c r="E27" s="79">
        <v>1.7751283239772708</v>
      </c>
      <c r="F27" s="79">
        <v>2.0970380802226347</v>
      </c>
    </row>
    <row r="28" spans="1:6" ht="15" x14ac:dyDescent="0.25">
      <c r="A28" s="27">
        <v>44044</v>
      </c>
      <c r="B28" s="72" t="s">
        <v>106</v>
      </c>
      <c r="C28" s="81" t="s">
        <v>102</v>
      </c>
      <c r="D28" s="79">
        <v>5.365296803652968</v>
      </c>
      <c r="E28" s="79">
        <v>1.909375</v>
      </c>
      <c r="F28" s="79">
        <v>2.7904540162980211</v>
      </c>
    </row>
    <row r="29" spans="1:6" ht="15" x14ac:dyDescent="0.25">
      <c r="A29" s="27">
        <v>44044</v>
      </c>
      <c r="B29" s="72" t="s">
        <v>101</v>
      </c>
      <c r="C29" s="81" t="s">
        <v>12</v>
      </c>
      <c r="D29" s="79">
        <v>5.365296803652968</v>
      </c>
      <c r="E29" s="79">
        <v>1.909375</v>
      </c>
      <c r="F29" s="79">
        <v>2.7904540162980211</v>
      </c>
    </row>
    <row r="30" spans="1:6" ht="15" x14ac:dyDescent="0.25">
      <c r="A30" s="27">
        <v>44044</v>
      </c>
      <c r="B30" s="72" t="s">
        <v>107</v>
      </c>
      <c r="C30" s="81" t="s">
        <v>101</v>
      </c>
      <c r="D30" s="79">
        <v>2.605839416058394</v>
      </c>
      <c r="E30" s="79">
        <v>1.9490861618798956</v>
      </c>
      <c r="F30" s="79">
        <v>2.1221153846153844</v>
      </c>
    </row>
    <row r="31" spans="1:6" ht="15" x14ac:dyDescent="0.25">
      <c r="A31" s="27">
        <v>44044</v>
      </c>
      <c r="B31" s="72" t="s">
        <v>108</v>
      </c>
      <c r="C31" s="81" t="s">
        <v>101</v>
      </c>
      <c r="D31" s="79">
        <v>6.905652866242038</v>
      </c>
      <c r="E31" s="79">
        <v>2.5042333019755407</v>
      </c>
      <c r="F31" s="79">
        <v>5.5969230769230771</v>
      </c>
    </row>
    <row r="32" spans="1:6" ht="15" x14ac:dyDescent="0.25">
      <c r="A32" s="27">
        <v>44044</v>
      </c>
      <c r="B32" s="72" t="s">
        <v>109</v>
      </c>
      <c r="C32" s="81" t="s">
        <v>101</v>
      </c>
      <c r="D32" s="79">
        <v>7.5415531335149861</v>
      </c>
      <c r="E32" s="79">
        <v>5.7071960297766751</v>
      </c>
      <c r="F32" s="79">
        <v>7.146445750935329</v>
      </c>
    </row>
    <row r="33" spans="1:6" ht="15" x14ac:dyDescent="0.25">
      <c r="A33" s="27">
        <v>44044</v>
      </c>
      <c r="B33" s="72" t="s">
        <v>110</v>
      </c>
      <c r="C33" s="81" t="s">
        <v>101</v>
      </c>
      <c r="D33" s="79">
        <v>1.7854409500769739</v>
      </c>
      <c r="E33" s="79">
        <v>2.1618014361536062</v>
      </c>
      <c r="F33" s="79">
        <v>1.921090387374462</v>
      </c>
    </row>
    <row r="34" spans="1:6" ht="15" x14ac:dyDescent="0.25">
      <c r="A34" s="27">
        <v>44044</v>
      </c>
      <c r="B34" s="72" t="s">
        <v>111</v>
      </c>
      <c r="C34" s="81" t="s">
        <v>101</v>
      </c>
      <c r="D34" s="79">
        <v>3.7064322279100823</v>
      </c>
      <c r="E34" s="79">
        <v>2.4877450980392157</v>
      </c>
      <c r="F34" s="79">
        <v>3.3258839736721262</v>
      </c>
    </row>
    <row r="35" spans="1:6" ht="15" x14ac:dyDescent="0.25">
      <c r="A35" s="27">
        <v>44044</v>
      </c>
      <c r="B35" s="72" t="s">
        <v>112</v>
      </c>
      <c r="C35" s="81" t="s">
        <v>101</v>
      </c>
      <c r="D35" s="79">
        <v>2.2291021671826625</v>
      </c>
      <c r="E35" s="79">
        <v>1.8540017590149516</v>
      </c>
      <c r="F35" s="79">
        <v>2.0410143329658212</v>
      </c>
    </row>
    <row r="36" spans="1:6" ht="15" x14ac:dyDescent="0.25">
      <c r="A36" s="27">
        <v>44044</v>
      </c>
      <c r="B36" s="72" t="s">
        <v>192</v>
      </c>
      <c r="C36" s="81" t="s">
        <v>101</v>
      </c>
      <c r="D36" s="79">
        <v>2.3170731707317072</v>
      </c>
      <c r="E36" s="79">
        <v>2.1666666666666665</v>
      </c>
      <c r="F36" s="79">
        <v>2.2467532467532467</v>
      </c>
    </row>
    <row r="37" spans="1:6" ht="15" x14ac:dyDescent="0.25">
      <c r="A37" s="27">
        <v>44044</v>
      </c>
      <c r="B37" s="72" t="s">
        <v>97</v>
      </c>
      <c r="C37" s="81" t="s">
        <v>101</v>
      </c>
      <c r="D37" s="79">
        <v>2.4568447969166916</v>
      </c>
      <c r="E37" s="79">
        <v>1.8225115553708748</v>
      </c>
      <c r="F37" s="79">
        <v>2.155845989440194</v>
      </c>
    </row>
    <row r="38" spans="1:6" ht="15" x14ac:dyDescent="0.25">
      <c r="A38" s="27">
        <v>44013</v>
      </c>
      <c r="B38" s="72" t="s">
        <v>99</v>
      </c>
      <c r="C38" s="81" t="s">
        <v>100</v>
      </c>
      <c r="D38" s="79">
        <v>2.3606620756312675</v>
      </c>
      <c r="E38" s="79">
        <v>1.787953672147619</v>
      </c>
      <c r="F38" s="79">
        <v>1.9939930803066919</v>
      </c>
    </row>
    <row r="39" spans="1:6" ht="15" x14ac:dyDescent="0.25">
      <c r="A39" s="27">
        <v>44013</v>
      </c>
      <c r="B39" s="72" t="s">
        <v>101</v>
      </c>
      <c r="C39" s="81" t="s">
        <v>102</v>
      </c>
      <c r="D39" s="79">
        <v>2.3331190462275728</v>
      </c>
      <c r="E39" s="79">
        <v>1.8381779510811769</v>
      </c>
      <c r="F39" s="79">
        <v>1.987792597827047</v>
      </c>
    </row>
    <row r="40" spans="1:6" ht="15" x14ac:dyDescent="0.25">
      <c r="A40" s="27">
        <v>44013</v>
      </c>
      <c r="B40" s="72" t="s">
        <v>101</v>
      </c>
      <c r="C40" s="81" t="s">
        <v>103</v>
      </c>
      <c r="D40" s="79">
        <v>2.1885897435897435</v>
      </c>
      <c r="E40" s="79">
        <v>1.7233925375189316</v>
      </c>
      <c r="F40" s="79">
        <v>1.8460238602183243</v>
      </c>
    </row>
    <row r="41" spans="1:6" ht="15" x14ac:dyDescent="0.25">
      <c r="A41" s="27">
        <v>44013</v>
      </c>
      <c r="B41" s="72" t="s">
        <v>101</v>
      </c>
      <c r="C41" s="81" t="s">
        <v>104</v>
      </c>
      <c r="D41" s="79">
        <v>2.1275167785234901</v>
      </c>
      <c r="E41" s="79">
        <v>1.5497680303669339</v>
      </c>
      <c r="F41" s="79">
        <v>1.7079632465543644</v>
      </c>
    </row>
    <row r="42" spans="1:6" ht="15" x14ac:dyDescent="0.25">
      <c r="A42" s="27">
        <v>44013</v>
      </c>
      <c r="B42" s="72" t="s">
        <v>101</v>
      </c>
      <c r="C42" s="81" t="s">
        <v>105</v>
      </c>
      <c r="D42" s="79">
        <v>3.182795698924731</v>
      </c>
      <c r="E42" s="79">
        <v>2.0373001776198936</v>
      </c>
      <c r="F42" s="79">
        <v>2.4168646080760094</v>
      </c>
    </row>
    <row r="43" spans="1:6" ht="15" x14ac:dyDescent="0.25">
      <c r="A43" s="27">
        <v>44013</v>
      </c>
      <c r="B43" s="72" t="s">
        <v>101</v>
      </c>
      <c r="C43" s="81" t="s">
        <v>12</v>
      </c>
      <c r="D43" s="79">
        <v>2.3313927124321636</v>
      </c>
      <c r="E43" s="79">
        <v>1.7850139406861243</v>
      </c>
      <c r="F43" s="79">
        <v>1.9640747842761266</v>
      </c>
    </row>
    <row r="44" spans="1:6" ht="15" x14ac:dyDescent="0.25">
      <c r="A44" s="27">
        <v>44013</v>
      </c>
      <c r="B44" s="72" t="s">
        <v>106</v>
      </c>
      <c r="C44" s="81" t="s">
        <v>102</v>
      </c>
      <c r="D44" s="79">
        <v>6.2960000000000003</v>
      </c>
      <c r="E44" s="79">
        <v>1.9529411764705882</v>
      </c>
      <c r="F44" s="79">
        <v>2.4650943396226417</v>
      </c>
    </row>
    <row r="45" spans="1:6" ht="15" x14ac:dyDescent="0.25">
      <c r="A45" s="27">
        <v>44013</v>
      </c>
      <c r="B45" s="72" t="s">
        <v>101</v>
      </c>
      <c r="C45" s="81" t="s">
        <v>12</v>
      </c>
      <c r="D45" s="79">
        <v>6.2960000000000003</v>
      </c>
      <c r="E45" s="79">
        <v>1.9529411764705882</v>
      </c>
      <c r="F45" s="79">
        <v>2.4650943396226417</v>
      </c>
    </row>
    <row r="46" spans="1:6" ht="15" x14ac:dyDescent="0.25">
      <c r="A46" s="27">
        <v>44013</v>
      </c>
      <c r="B46" s="72" t="s">
        <v>107</v>
      </c>
      <c r="C46" s="81" t="s">
        <v>101</v>
      </c>
      <c r="D46" s="79">
        <v>2.7962962962962963</v>
      </c>
      <c r="E46" s="79">
        <v>1.9591503267973855</v>
      </c>
      <c r="F46" s="79">
        <v>2.0847222222222221</v>
      </c>
    </row>
    <row r="47" spans="1:6" ht="15" x14ac:dyDescent="0.25">
      <c r="A47" s="27">
        <v>44013</v>
      </c>
      <c r="B47" s="72" t="s">
        <v>108</v>
      </c>
      <c r="C47" s="81" t="s">
        <v>101</v>
      </c>
      <c r="D47" s="79">
        <v>6.3350027824151365</v>
      </c>
      <c r="E47" s="79">
        <v>2.5385438972162739</v>
      </c>
      <c r="F47" s="79">
        <v>5.0366166239472721</v>
      </c>
    </row>
    <row r="48" spans="1:6" ht="15" x14ac:dyDescent="0.25">
      <c r="A48" s="27">
        <v>44013</v>
      </c>
      <c r="B48" s="72" t="s">
        <v>109</v>
      </c>
      <c r="C48" s="81" t="s">
        <v>101</v>
      </c>
      <c r="D48" s="79">
        <v>7.4897959183673466</v>
      </c>
      <c r="E48" s="79">
        <v>5.3586005830903787</v>
      </c>
      <c r="F48" s="79">
        <v>6.6122448979591839</v>
      </c>
    </row>
    <row r="49" spans="1:6" ht="15" x14ac:dyDescent="0.25">
      <c r="A49" s="27">
        <v>44013</v>
      </c>
      <c r="B49" s="72" t="s">
        <v>110</v>
      </c>
      <c r="C49" s="81" t="s">
        <v>101</v>
      </c>
      <c r="D49" s="79">
        <v>1.6838218840904005</v>
      </c>
      <c r="E49" s="79">
        <v>1.9641875888204643</v>
      </c>
      <c r="F49" s="79">
        <v>1.8356333042630688</v>
      </c>
    </row>
    <row r="50" spans="1:6" ht="15" x14ac:dyDescent="0.25">
      <c r="A50" s="27">
        <v>44013</v>
      </c>
      <c r="B50" s="72" t="s">
        <v>111</v>
      </c>
      <c r="C50" s="81" t="s">
        <v>101</v>
      </c>
      <c r="D50" s="79">
        <v>3.7093663911845729</v>
      </c>
      <c r="E50" s="79">
        <v>2.2228813559322034</v>
      </c>
      <c r="F50" s="79">
        <v>3.0429331306990881</v>
      </c>
    </row>
    <row r="51" spans="1:6" ht="15" x14ac:dyDescent="0.25">
      <c r="A51" s="27">
        <v>44013</v>
      </c>
      <c r="B51" s="72" t="s">
        <v>112</v>
      </c>
      <c r="C51" s="81" t="s">
        <v>101</v>
      </c>
      <c r="D51" s="79">
        <v>2.1611253196930948</v>
      </c>
      <c r="E51" s="79">
        <v>1.8518518518518519</v>
      </c>
      <c r="F51" s="79">
        <v>1.954855195911414</v>
      </c>
    </row>
    <row r="52" spans="1:6" ht="15" x14ac:dyDescent="0.25">
      <c r="A52" s="27">
        <v>44013</v>
      </c>
      <c r="B52" s="72" t="s">
        <v>192</v>
      </c>
      <c r="C52" s="81" t="s">
        <v>101</v>
      </c>
      <c r="D52" s="79">
        <v>2.3181818181818183</v>
      </c>
      <c r="E52" s="79">
        <v>1.6229508196721312</v>
      </c>
      <c r="F52" s="79">
        <v>1.8670212765957446</v>
      </c>
    </row>
    <row r="53" spans="1:6" ht="15" x14ac:dyDescent="0.25">
      <c r="A53" s="27">
        <v>44013</v>
      </c>
      <c r="B53" s="72" t="s">
        <v>97</v>
      </c>
      <c r="C53" s="81" t="s">
        <v>101</v>
      </c>
      <c r="D53" s="79">
        <v>2.40867743938822</v>
      </c>
      <c r="E53" s="79">
        <v>1.8149587178241866</v>
      </c>
      <c r="F53" s="79">
        <v>2.0192996793864335</v>
      </c>
    </row>
    <row r="54" spans="1:6" ht="15" x14ac:dyDescent="0.25">
      <c r="A54" s="27">
        <v>43983</v>
      </c>
      <c r="B54" s="72" t="s">
        <v>99</v>
      </c>
      <c r="C54" s="81" t="s">
        <v>100</v>
      </c>
      <c r="D54" s="79">
        <v>2.5396078776156146</v>
      </c>
      <c r="E54" s="79">
        <v>1.8964972972972973</v>
      </c>
      <c r="F54" s="79">
        <v>2.108524884779269</v>
      </c>
    </row>
    <row r="55" spans="1:6" ht="15" x14ac:dyDescent="0.25">
      <c r="A55" s="27">
        <v>43983</v>
      </c>
      <c r="B55" s="72" t="s">
        <v>101</v>
      </c>
      <c r="C55" s="81" t="s">
        <v>102</v>
      </c>
      <c r="D55" s="79">
        <v>4.0780410742496054</v>
      </c>
      <c r="E55" s="79">
        <v>1.9179012082141484</v>
      </c>
      <c r="F55" s="79">
        <v>2.3774745403824826</v>
      </c>
    </row>
    <row r="56" spans="1:6" ht="15" x14ac:dyDescent="0.25">
      <c r="A56" s="27">
        <v>43983</v>
      </c>
      <c r="B56" s="72" t="s">
        <v>101</v>
      </c>
      <c r="C56" s="81" t="s">
        <v>103</v>
      </c>
      <c r="D56" s="79">
        <v>1.9624398073836276</v>
      </c>
      <c r="E56" s="79">
        <v>1.7740071384057561</v>
      </c>
      <c r="F56" s="79">
        <v>1.8022729461619955</v>
      </c>
    </row>
    <row r="57" spans="1:6" ht="15" x14ac:dyDescent="0.25">
      <c r="A57" s="27">
        <v>43983</v>
      </c>
      <c r="B57" s="72" t="s">
        <v>101</v>
      </c>
      <c r="C57" s="81" t="s">
        <v>104</v>
      </c>
      <c r="D57" s="79">
        <v>1.5558419243986255</v>
      </c>
      <c r="E57" s="79">
        <v>1.4440534834623504</v>
      </c>
      <c r="F57" s="79">
        <v>1.4680302192740005</v>
      </c>
    </row>
    <row r="58" spans="1:6" ht="15" x14ac:dyDescent="0.25">
      <c r="A58" s="27">
        <v>43983</v>
      </c>
      <c r="B58" s="72" t="s">
        <v>101</v>
      </c>
      <c r="C58" s="81" t="s">
        <v>105</v>
      </c>
      <c r="D58" s="79">
        <v>3.0238095238095237</v>
      </c>
      <c r="E58" s="79">
        <v>2.0121065375302662</v>
      </c>
      <c r="F58" s="79">
        <v>2.2486085343228202</v>
      </c>
    </row>
    <row r="59" spans="1:6" ht="15" x14ac:dyDescent="0.25">
      <c r="A59" s="27">
        <v>43983</v>
      </c>
      <c r="B59" s="72" t="s">
        <v>101</v>
      </c>
      <c r="C59" s="81" t="s">
        <v>12</v>
      </c>
      <c r="D59" s="79">
        <v>2.7443777439297552</v>
      </c>
      <c r="E59" s="79">
        <v>1.8580000000000001</v>
      </c>
      <c r="F59" s="79">
        <v>2.094514794832766</v>
      </c>
    </row>
    <row r="60" spans="1:6" ht="15" x14ac:dyDescent="0.25">
      <c r="A60" s="27">
        <v>43983</v>
      </c>
      <c r="B60" s="72" t="s">
        <v>106</v>
      </c>
      <c r="C60" s="81" t="s">
        <v>102</v>
      </c>
      <c r="D60" s="79">
        <v>2.032258064516129</v>
      </c>
      <c r="E60" s="79">
        <v>1.9958847736625513</v>
      </c>
      <c r="F60" s="79">
        <v>2</v>
      </c>
    </row>
    <row r="61" spans="1:6" ht="15" x14ac:dyDescent="0.25">
      <c r="A61" s="27">
        <v>43983</v>
      </c>
      <c r="B61" s="72" t="s">
        <v>101</v>
      </c>
      <c r="C61" s="81" t="s">
        <v>12</v>
      </c>
      <c r="D61" s="79">
        <v>2.032258064516129</v>
      </c>
      <c r="E61" s="79">
        <v>1.9958847736625513</v>
      </c>
      <c r="F61" s="79">
        <v>2</v>
      </c>
    </row>
    <row r="62" spans="1:6" ht="15" x14ac:dyDescent="0.25">
      <c r="A62" s="27">
        <v>43983</v>
      </c>
      <c r="B62" s="72" t="s">
        <v>107</v>
      </c>
      <c r="C62" s="81" t="s">
        <v>101</v>
      </c>
      <c r="D62" s="79">
        <v>2.2272727272727271</v>
      </c>
      <c r="E62" s="79">
        <v>1.9658792650918635</v>
      </c>
      <c r="F62" s="79">
        <v>1.9801488833746899</v>
      </c>
    </row>
    <row r="63" spans="1:6" ht="15" x14ac:dyDescent="0.25">
      <c r="A63" s="27">
        <v>43983</v>
      </c>
      <c r="B63" s="72" t="s">
        <v>108</v>
      </c>
      <c r="C63" s="81" t="s">
        <v>101</v>
      </c>
      <c r="D63" s="79">
        <v>4.5143312101910826</v>
      </c>
      <c r="E63" s="79">
        <v>2.0123966942148761</v>
      </c>
      <c r="F63" s="79">
        <v>3.425359712230216</v>
      </c>
    </row>
    <row r="64" spans="1:6" ht="15" x14ac:dyDescent="0.25">
      <c r="A64" s="27">
        <v>43983</v>
      </c>
      <c r="B64" s="72" t="s">
        <v>109</v>
      </c>
      <c r="C64" s="81" t="s">
        <v>101</v>
      </c>
      <c r="D64" s="79">
        <v>7.3960396039603964</v>
      </c>
      <c r="E64" s="79">
        <v>3.4656084656084656</v>
      </c>
      <c r="F64" s="79">
        <v>4.8344827586206893</v>
      </c>
    </row>
    <row r="65" spans="1:6" ht="15" x14ac:dyDescent="0.25">
      <c r="A65" s="27">
        <v>43983</v>
      </c>
      <c r="B65" s="72" t="s">
        <v>110</v>
      </c>
      <c r="C65" s="81" t="s">
        <v>101</v>
      </c>
      <c r="D65" s="79">
        <v>2.0565770862800568</v>
      </c>
      <c r="E65" s="79">
        <v>1.8523607659698875</v>
      </c>
      <c r="F65" s="79">
        <v>1.8873410054512416</v>
      </c>
    </row>
    <row r="66" spans="1:6" ht="15" x14ac:dyDescent="0.25">
      <c r="A66" s="27">
        <v>43983</v>
      </c>
      <c r="B66" s="72" t="s">
        <v>111</v>
      </c>
      <c r="C66" s="81" t="s">
        <v>101</v>
      </c>
      <c r="D66" s="79">
        <v>2.1589147286821704</v>
      </c>
      <c r="E66" s="79">
        <v>2.0632911392405062</v>
      </c>
      <c r="F66" s="79">
        <v>2.0969945355191255</v>
      </c>
    </row>
    <row r="67" spans="1:6" ht="15" x14ac:dyDescent="0.25">
      <c r="A67" s="27">
        <v>43983</v>
      </c>
      <c r="B67" s="72" t="s">
        <v>112</v>
      </c>
      <c r="C67" s="81" t="s">
        <v>101</v>
      </c>
      <c r="D67" s="79">
        <v>2.0547445255474455</v>
      </c>
      <c r="E67" s="79">
        <v>1.9637931034482758</v>
      </c>
      <c r="F67" s="79">
        <v>1.9811715481171548</v>
      </c>
    </row>
    <row r="68" spans="1:6" ht="15" x14ac:dyDescent="0.25">
      <c r="A68" s="27">
        <v>43983</v>
      </c>
      <c r="B68" s="72" t="s">
        <v>192</v>
      </c>
      <c r="C68" s="81" t="s">
        <v>101</v>
      </c>
      <c r="D68" s="79">
        <v>2</v>
      </c>
      <c r="E68" s="79">
        <v>1.173913043478261</v>
      </c>
      <c r="F68" s="79">
        <v>1.2692307692307692</v>
      </c>
    </row>
    <row r="69" spans="1:6" ht="15" x14ac:dyDescent="0.25">
      <c r="A69" s="27">
        <v>43983</v>
      </c>
      <c r="B69" s="72" t="s">
        <v>97</v>
      </c>
      <c r="C69" s="81" t="s">
        <v>101</v>
      </c>
      <c r="D69" s="79">
        <v>2.7494005787515503</v>
      </c>
      <c r="E69" s="79">
        <v>1.8642403517342452</v>
      </c>
      <c r="F69" s="79">
        <v>2.0959137302989865</v>
      </c>
    </row>
    <row r="70" spans="1:6" ht="15" x14ac:dyDescent="0.25">
      <c r="A70" s="27">
        <v>43952</v>
      </c>
      <c r="B70" s="72" t="s">
        <v>99</v>
      </c>
      <c r="C70" s="81" t="s">
        <v>100</v>
      </c>
      <c r="D70" s="79">
        <v>2.8928067700987308</v>
      </c>
      <c r="E70" s="79">
        <v>2.5171116729358083</v>
      </c>
      <c r="F70" s="79">
        <v>2.6313982923585191</v>
      </c>
    </row>
    <row r="71" spans="1:6" ht="15" x14ac:dyDescent="0.25">
      <c r="A71" s="27">
        <v>43952</v>
      </c>
      <c r="B71" s="72" t="s">
        <v>101</v>
      </c>
      <c r="C71" s="81" t="s">
        <v>102</v>
      </c>
      <c r="D71" s="79">
        <v>2.9135665371090136</v>
      </c>
      <c r="E71" s="79">
        <v>2.3604807606063325</v>
      </c>
      <c r="F71" s="79">
        <v>2.5410222329627841</v>
      </c>
    </row>
    <row r="72" spans="1:6" ht="15" x14ac:dyDescent="0.25">
      <c r="A72" s="27">
        <v>43952</v>
      </c>
      <c r="B72" s="72" t="s">
        <v>101</v>
      </c>
      <c r="C72" s="81" t="s">
        <v>103</v>
      </c>
      <c r="D72" s="79">
        <v>2.5759897828863347</v>
      </c>
      <c r="E72" s="79">
        <v>2.1268876931088352</v>
      </c>
      <c r="F72" s="79">
        <v>2.3085985944605207</v>
      </c>
    </row>
    <row r="73" spans="1:6" ht="15" x14ac:dyDescent="0.25">
      <c r="A73" s="27">
        <v>43952</v>
      </c>
      <c r="B73" s="72" t="s">
        <v>101</v>
      </c>
      <c r="C73" s="81" t="s">
        <v>104</v>
      </c>
      <c r="D73" s="79">
        <v>1.5022970903522206</v>
      </c>
      <c r="E73" s="79">
        <v>1.6007272727272728</v>
      </c>
      <c r="F73" s="79">
        <v>1.569033530571992</v>
      </c>
    </row>
    <row r="74" spans="1:6" ht="15" x14ac:dyDescent="0.25">
      <c r="A74" s="27">
        <v>43952</v>
      </c>
      <c r="B74" s="72" t="s">
        <v>101</v>
      </c>
      <c r="C74" s="81" t="s">
        <v>105</v>
      </c>
      <c r="D74" s="79">
        <v>2.3260869565217392</v>
      </c>
      <c r="E74" s="79">
        <v>2.074074074074074</v>
      </c>
      <c r="F74" s="79">
        <v>2.1762114537444934</v>
      </c>
    </row>
    <row r="75" spans="1:6" ht="15" x14ac:dyDescent="0.25">
      <c r="A75" s="27">
        <v>43952</v>
      </c>
      <c r="B75" s="72" t="s">
        <v>101</v>
      </c>
      <c r="C75" s="81" t="s">
        <v>12</v>
      </c>
      <c r="D75" s="79">
        <v>2.7710604558969276</v>
      </c>
      <c r="E75" s="79">
        <v>2.3636862314865605</v>
      </c>
      <c r="F75" s="79">
        <v>2.4986097702259125</v>
      </c>
    </row>
    <row r="76" spans="1:6" ht="15" x14ac:dyDescent="0.25">
      <c r="A76" s="27">
        <v>43952</v>
      </c>
      <c r="B76" s="72" t="s">
        <v>106</v>
      </c>
      <c r="C76" s="81" t="s">
        <v>102</v>
      </c>
      <c r="D76" s="79">
        <v>1.838235294117647</v>
      </c>
      <c r="E76" s="79">
        <v>1.267379679144385</v>
      </c>
      <c r="F76" s="79">
        <v>1.419607843137255</v>
      </c>
    </row>
    <row r="77" spans="1:6" ht="15" x14ac:dyDescent="0.25">
      <c r="A77" s="27">
        <v>43952</v>
      </c>
      <c r="B77" s="72" t="s">
        <v>101</v>
      </c>
      <c r="C77" s="81" t="s">
        <v>12</v>
      </c>
      <c r="D77" s="79">
        <v>1.838235294117647</v>
      </c>
      <c r="E77" s="79">
        <v>1.267379679144385</v>
      </c>
      <c r="F77" s="79">
        <v>1.419607843137255</v>
      </c>
    </row>
    <row r="78" spans="1:6" ht="15" x14ac:dyDescent="0.25">
      <c r="A78" s="27">
        <v>43952</v>
      </c>
      <c r="B78" s="72" t="s">
        <v>107</v>
      </c>
      <c r="C78" s="81" t="s">
        <v>101</v>
      </c>
      <c r="D78" s="79">
        <v>2.2000000000000002</v>
      </c>
      <c r="E78" s="79">
        <v>2</v>
      </c>
      <c r="F78" s="79">
        <v>2.0075757575757578</v>
      </c>
    </row>
    <row r="79" spans="1:6" ht="15" x14ac:dyDescent="0.25">
      <c r="A79" s="27">
        <v>43952</v>
      </c>
      <c r="B79" s="72" t="s">
        <v>108</v>
      </c>
      <c r="C79" s="81" t="s">
        <v>101</v>
      </c>
      <c r="D79" s="79">
        <v>20.310344827586206</v>
      </c>
      <c r="E79" s="79">
        <v>3.5281385281385282</v>
      </c>
      <c r="F79" s="79">
        <v>13.261818181818182</v>
      </c>
    </row>
    <row r="80" spans="1:6" ht="15" x14ac:dyDescent="0.25">
      <c r="A80" s="27">
        <v>43952</v>
      </c>
      <c r="B80" s="72" t="s">
        <v>109</v>
      </c>
      <c r="C80" s="81" t="s">
        <v>101</v>
      </c>
      <c r="D80" s="79">
        <v>28.561151079136689</v>
      </c>
      <c r="E80" s="79">
        <v>29.368421052631579</v>
      </c>
      <c r="F80" s="79">
        <v>28.658227848101266</v>
      </c>
    </row>
    <row r="81" spans="1:6" ht="15" x14ac:dyDescent="0.25">
      <c r="A81" s="27">
        <v>43952</v>
      </c>
      <c r="B81" s="72" t="s">
        <v>110</v>
      </c>
      <c r="C81" s="81" t="s">
        <v>101</v>
      </c>
      <c r="D81" s="79">
        <v>1.9284627092846272</v>
      </c>
      <c r="E81" s="79">
        <v>1.9420989143546441</v>
      </c>
      <c r="F81" s="79">
        <v>1.9382289416846652</v>
      </c>
    </row>
    <row r="82" spans="1:6" ht="15" x14ac:dyDescent="0.25">
      <c r="A82" s="27">
        <v>43952</v>
      </c>
      <c r="B82" s="72" t="s">
        <v>111</v>
      </c>
      <c r="C82" s="81" t="s">
        <v>101</v>
      </c>
      <c r="D82" s="79">
        <v>0</v>
      </c>
      <c r="E82" s="79">
        <v>3</v>
      </c>
      <c r="F82" s="79">
        <v>3</v>
      </c>
    </row>
    <row r="83" spans="1:6" ht="15" x14ac:dyDescent="0.25">
      <c r="A83" s="27">
        <v>43952</v>
      </c>
      <c r="B83" s="72" t="s">
        <v>112</v>
      </c>
      <c r="C83" s="81" t="s">
        <v>101</v>
      </c>
      <c r="D83" s="79">
        <v>2.0254545454545454</v>
      </c>
      <c r="E83" s="79">
        <v>1.9964850615114236</v>
      </c>
      <c r="F83" s="79">
        <v>2.0059241706161139</v>
      </c>
    </row>
    <row r="84" spans="1:6" ht="15" x14ac:dyDescent="0.25">
      <c r="A84" s="27">
        <v>43952</v>
      </c>
      <c r="B84" s="72" t="s">
        <v>97</v>
      </c>
      <c r="C84" s="81" t="s">
        <v>101</v>
      </c>
      <c r="D84" s="79">
        <v>3.1758418512945572</v>
      </c>
      <c r="E84" s="79">
        <v>2.3361731521989406</v>
      </c>
      <c r="F84" s="79">
        <v>2.6134681288553803</v>
      </c>
    </row>
    <row r="85" spans="1:6" ht="15" x14ac:dyDescent="0.25">
      <c r="A85" s="27">
        <v>43922</v>
      </c>
      <c r="B85" s="72" t="s">
        <v>99</v>
      </c>
      <c r="C85" s="81" t="s">
        <v>100</v>
      </c>
      <c r="D85" s="79">
        <v>3.203614549900657</v>
      </c>
      <c r="E85" s="79">
        <v>2.3071766128145952</v>
      </c>
      <c r="F85" s="79">
        <v>2.8359477124183008</v>
      </c>
    </row>
    <row r="86" spans="1:6" ht="15" x14ac:dyDescent="0.25">
      <c r="A86" s="27">
        <v>43922</v>
      </c>
      <c r="B86" s="72" t="s">
        <v>101</v>
      </c>
      <c r="C86" s="81" t="s">
        <v>102</v>
      </c>
      <c r="D86" s="79">
        <v>3.1459750566893425</v>
      </c>
      <c r="E86" s="79">
        <v>2.2349816496040176</v>
      </c>
      <c r="F86" s="79">
        <v>2.6041929925330272</v>
      </c>
    </row>
    <row r="87" spans="1:6" ht="15" x14ac:dyDescent="0.25">
      <c r="A87" s="27">
        <v>43922</v>
      </c>
      <c r="B87" s="72" t="s">
        <v>101</v>
      </c>
      <c r="C87" s="81" t="s">
        <v>103</v>
      </c>
      <c r="D87" s="79">
        <v>2.4487544483985766</v>
      </c>
      <c r="E87" s="79">
        <v>1.8756418485237485</v>
      </c>
      <c r="F87" s="79">
        <v>2.2051561860592006</v>
      </c>
    </row>
    <row r="88" spans="1:6" ht="15" x14ac:dyDescent="0.25">
      <c r="A88" s="27">
        <v>43922</v>
      </c>
      <c r="B88" s="72" t="s">
        <v>101</v>
      </c>
      <c r="C88" s="81" t="s">
        <v>104</v>
      </c>
      <c r="D88" s="79">
        <v>1.6029684601113172</v>
      </c>
      <c r="E88" s="79">
        <v>1.7753479125248508</v>
      </c>
      <c r="F88" s="79">
        <v>1.72998046875</v>
      </c>
    </row>
    <row r="89" spans="1:6" ht="15" x14ac:dyDescent="0.25">
      <c r="A89" s="27">
        <v>43922</v>
      </c>
      <c r="B89" s="72" t="s">
        <v>101</v>
      </c>
      <c r="C89" s="81" t="s">
        <v>105</v>
      </c>
      <c r="D89" s="79">
        <v>2.3617021276595747</v>
      </c>
      <c r="E89" s="79">
        <v>2.751269035532995</v>
      </c>
      <c r="F89" s="79">
        <v>2.6254295532646048</v>
      </c>
    </row>
    <row r="90" spans="1:6" ht="15" x14ac:dyDescent="0.25">
      <c r="A90" s="27">
        <v>43922</v>
      </c>
      <c r="B90" s="72" t="s">
        <v>101</v>
      </c>
      <c r="C90" s="81" t="s">
        <v>12</v>
      </c>
      <c r="D90" s="79">
        <v>3.0212574779503911</v>
      </c>
      <c r="E90" s="79">
        <v>2.1933954508084406</v>
      </c>
      <c r="F90" s="79">
        <v>2.6378060699914956</v>
      </c>
    </row>
    <row r="91" spans="1:6" ht="15" x14ac:dyDescent="0.25">
      <c r="A91" s="27">
        <v>43922</v>
      </c>
      <c r="B91" s="72" t="s">
        <v>106</v>
      </c>
      <c r="C91" s="81" t="s">
        <v>102</v>
      </c>
      <c r="D91" s="79">
        <v>1.8284023668639053</v>
      </c>
      <c r="E91" s="79">
        <v>1.3213213213213213</v>
      </c>
      <c r="F91" s="79">
        <v>1.4920318725099602</v>
      </c>
    </row>
    <row r="92" spans="1:6" ht="15" x14ac:dyDescent="0.25">
      <c r="A92" s="27">
        <v>43922</v>
      </c>
      <c r="B92" s="72" t="s">
        <v>101</v>
      </c>
      <c r="C92" s="81" t="s">
        <v>12</v>
      </c>
      <c r="D92" s="79">
        <v>1.8284023668639053</v>
      </c>
      <c r="E92" s="79">
        <v>1.3213213213213213</v>
      </c>
      <c r="F92" s="79">
        <v>1.4920318725099602</v>
      </c>
    </row>
    <row r="93" spans="1:6" ht="15" x14ac:dyDescent="0.25">
      <c r="A93" s="27">
        <v>43922</v>
      </c>
      <c r="B93" s="72" t="s">
        <v>107</v>
      </c>
      <c r="C93" s="81" t="s">
        <v>101</v>
      </c>
      <c r="D93" s="79">
        <v>0</v>
      </c>
      <c r="E93" s="79">
        <v>2.0125786163522013</v>
      </c>
      <c r="F93" s="79">
        <v>2.0125786163522013</v>
      </c>
    </row>
    <row r="94" spans="1:6" ht="15" x14ac:dyDescent="0.25">
      <c r="A94" s="27">
        <v>43922</v>
      </c>
      <c r="B94" s="72" t="s">
        <v>108</v>
      </c>
      <c r="C94" s="81" t="s">
        <v>101</v>
      </c>
      <c r="D94" s="79">
        <v>15.048430493273543</v>
      </c>
      <c r="E94" s="79">
        <v>3.4615384615384617</v>
      </c>
      <c r="F94" s="79">
        <v>13.323664122137405</v>
      </c>
    </row>
    <row r="95" spans="1:6" ht="15" x14ac:dyDescent="0.25">
      <c r="A95" s="27">
        <v>43922</v>
      </c>
      <c r="B95" s="72" t="s">
        <v>109</v>
      </c>
      <c r="C95" s="81" t="s">
        <v>101</v>
      </c>
      <c r="D95" s="79">
        <v>17.7720207253886</v>
      </c>
      <c r="E95" s="79">
        <v>3.9819819819819822</v>
      </c>
      <c r="F95" s="79">
        <v>15.553623188405798</v>
      </c>
    </row>
    <row r="96" spans="1:6" ht="15" x14ac:dyDescent="0.25">
      <c r="A96" s="27">
        <v>43922</v>
      </c>
      <c r="B96" s="72" t="s">
        <v>110</v>
      </c>
      <c r="C96" s="81" t="s">
        <v>101</v>
      </c>
      <c r="D96" s="79">
        <v>1.9862241703193488</v>
      </c>
      <c r="E96" s="79">
        <v>1.8899315242201369</v>
      </c>
      <c r="F96" s="79">
        <v>1.9176895306859205</v>
      </c>
    </row>
    <row r="97" spans="1:6" ht="15" x14ac:dyDescent="0.25">
      <c r="A97" s="27">
        <v>43922</v>
      </c>
      <c r="B97" s="72" t="s">
        <v>111</v>
      </c>
      <c r="C97" s="81" t="s">
        <v>101</v>
      </c>
      <c r="D97" s="79">
        <v>7.450704225352113</v>
      </c>
      <c r="E97" s="79">
        <v>5.697826086956522</v>
      </c>
      <c r="F97" s="79">
        <v>6.1112956810631225</v>
      </c>
    </row>
    <row r="98" spans="1:6" ht="15" x14ac:dyDescent="0.25">
      <c r="A98" s="27">
        <v>43922</v>
      </c>
      <c r="B98" s="72" t="s">
        <v>112</v>
      </c>
      <c r="C98" s="81" t="s">
        <v>101</v>
      </c>
      <c r="D98" s="79">
        <v>2.0761904761904764</v>
      </c>
      <c r="E98" s="79">
        <v>1.9874100719424461</v>
      </c>
      <c r="F98" s="79">
        <v>2.0117493472584855</v>
      </c>
    </row>
    <row r="99" spans="1:6" ht="15" x14ac:dyDescent="0.25">
      <c r="A99" s="27">
        <v>43922</v>
      </c>
      <c r="B99" s="72" t="s">
        <v>97</v>
      </c>
      <c r="C99" s="81" t="s">
        <v>101</v>
      </c>
      <c r="D99" s="79">
        <v>3.4664989263171595</v>
      </c>
      <c r="E99" s="79">
        <v>2.2035174095202028</v>
      </c>
      <c r="F99" s="79">
        <v>2.8625693265421619</v>
      </c>
    </row>
    <row r="100" spans="1:6" ht="15" x14ac:dyDescent="0.25">
      <c r="A100" s="27">
        <v>43891</v>
      </c>
      <c r="B100" s="72" t="s">
        <v>99</v>
      </c>
      <c r="C100" s="81" t="s">
        <v>100</v>
      </c>
      <c r="D100" s="79">
        <v>2.4217124505362162</v>
      </c>
      <c r="E100" s="79">
        <v>1.8305203761755486</v>
      </c>
      <c r="F100" s="79">
        <v>2.1392817563722408</v>
      </c>
    </row>
    <row r="101" spans="1:6" ht="15" x14ac:dyDescent="0.25">
      <c r="A101" s="27">
        <v>43891</v>
      </c>
      <c r="B101" s="72" t="s">
        <v>99</v>
      </c>
      <c r="C101" s="81" t="s">
        <v>102</v>
      </c>
      <c r="D101" s="79">
        <v>2.4766651092768521</v>
      </c>
      <c r="E101" s="79">
        <v>1.8488395514872094</v>
      </c>
      <c r="F101" s="79">
        <v>2.2029081682443641</v>
      </c>
    </row>
    <row r="102" spans="1:6" ht="15" x14ac:dyDescent="0.25">
      <c r="A102" s="27">
        <v>43891</v>
      </c>
      <c r="B102" s="72" t="s">
        <v>99</v>
      </c>
      <c r="C102" s="81" t="s">
        <v>103</v>
      </c>
      <c r="D102" s="79">
        <v>2.3141119408730466</v>
      </c>
      <c r="E102" s="79">
        <v>1.6595517229091687</v>
      </c>
      <c r="F102" s="79">
        <v>1.9742047704520642</v>
      </c>
    </row>
    <row r="103" spans="1:6" ht="15" x14ac:dyDescent="0.25">
      <c r="A103" s="27">
        <v>43891</v>
      </c>
      <c r="B103" s="72" t="s">
        <v>99</v>
      </c>
      <c r="C103" s="81" t="s">
        <v>104</v>
      </c>
      <c r="D103" s="79">
        <v>2.0407036909279062</v>
      </c>
      <c r="E103" s="79">
        <v>1.639908779931585</v>
      </c>
      <c r="F103" s="79">
        <v>1.8681135225375627</v>
      </c>
    </row>
    <row r="104" spans="1:6" ht="15" x14ac:dyDescent="0.25">
      <c r="A104" s="27">
        <v>43891</v>
      </c>
      <c r="B104" s="72" t="s">
        <v>99</v>
      </c>
      <c r="C104" s="81" t="s">
        <v>105</v>
      </c>
      <c r="D104" s="79">
        <v>2.2452380952380953</v>
      </c>
      <c r="E104" s="79">
        <v>1.8488549618320611</v>
      </c>
      <c r="F104" s="79">
        <v>2.071571906354515</v>
      </c>
    </row>
    <row r="105" spans="1:6" ht="15" x14ac:dyDescent="0.25">
      <c r="A105" s="27">
        <v>43891</v>
      </c>
      <c r="B105" s="72" t="s">
        <v>99</v>
      </c>
      <c r="C105" s="81" t="s">
        <v>12</v>
      </c>
      <c r="D105" s="79">
        <v>2.4105805507066838</v>
      </c>
      <c r="E105" s="79">
        <v>1.800030469612909</v>
      </c>
      <c r="F105" s="79">
        <v>2.1235751542712547</v>
      </c>
    </row>
    <row r="106" spans="1:6" ht="15" x14ac:dyDescent="0.25">
      <c r="A106" s="27">
        <v>43891</v>
      </c>
      <c r="B106" s="72" t="s">
        <v>106</v>
      </c>
      <c r="C106" s="81" t="s">
        <v>102</v>
      </c>
      <c r="D106" s="79">
        <v>1.7433333333333334</v>
      </c>
      <c r="E106" s="79">
        <v>1.6406926406926408</v>
      </c>
      <c r="F106" s="79">
        <v>1.6658496732026145</v>
      </c>
    </row>
    <row r="107" spans="1:6" ht="15" x14ac:dyDescent="0.25">
      <c r="A107" s="27">
        <v>43891</v>
      </c>
      <c r="B107" s="72" t="s">
        <v>106</v>
      </c>
      <c r="C107" s="81" t="s">
        <v>12</v>
      </c>
      <c r="D107" s="79">
        <v>1.7433333333333334</v>
      </c>
      <c r="E107" s="79">
        <v>1.6406926406926408</v>
      </c>
      <c r="F107" s="79">
        <v>1.6658496732026145</v>
      </c>
    </row>
    <row r="108" spans="1:6" ht="15" x14ac:dyDescent="0.25">
      <c r="A108" s="27">
        <v>43891</v>
      </c>
      <c r="B108" s="72" t="s">
        <v>107</v>
      </c>
      <c r="C108" s="81" t="s">
        <v>101</v>
      </c>
      <c r="D108" s="79">
        <v>2.1770833333333335</v>
      </c>
      <c r="E108" s="79">
        <v>1.9175257731958764</v>
      </c>
      <c r="F108" s="79">
        <v>2.0034482758620689</v>
      </c>
    </row>
    <row r="109" spans="1:6" ht="15" x14ac:dyDescent="0.25">
      <c r="A109" s="27">
        <v>43891</v>
      </c>
      <c r="B109" s="72" t="s">
        <v>108</v>
      </c>
      <c r="C109" s="81" t="s">
        <v>101</v>
      </c>
      <c r="D109" s="79">
        <v>8.1158408932309847</v>
      </c>
      <c r="E109" s="79">
        <v>1.9675174013921113</v>
      </c>
      <c r="F109" s="79">
        <v>6.6942060085836914</v>
      </c>
    </row>
    <row r="110" spans="1:6" ht="15" x14ac:dyDescent="0.25">
      <c r="A110" s="27">
        <v>43891</v>
      </c>
      <c r="B110" s="72" t="s">
        <v>109</v>
      </c>
      <c r="C110" s="81" t="s">
        <v>101</v>
      </c>
      <c r="D110" s="79">
        <v>8.7186081694402429</v>
      </c>
      <c r="E110" s="79">
        <v>3.6232876712328768</v>
      </c>
      <c r="F110" s="79">
        <v>7.7967781908302358</v>
      </c>
    </row>
    <row r="111" spans="1:6" ht="15" x14ac:dyDescent="0.25">
      <c r="A111" s="27">
        <v>43891</v>
      </c>
      <c r="B111" s="72" t="s">
        <v>109</v>
      </c>
      <c r="C111" s="81" t="s">
        <v>12</v>
      </c>
      <c r="D111" s="79">
        <v>8.7186081694402429</v>
      </c>
      <c r="E111" s="79">
        <v>3.6232876712328768</v>
      </c>
      <c r="F111" s="79">
        <v>7.7967781908302358</v>
      </c>
    </row>
    <row r="112" spans="1:6" ht="15" x14ac:dyDescent="0.25">
      <c r="A112" s="27">
        <v>43891</v>
      </c>
      <c r="B112" s="72" t="s">
        <v>110</v>
      </c>
      <c r="C112" s="81" t="s">
        <v>101</v>
      </c>
      <c r="D112" s="79">
        <v>2.1296092692828146</v>
      </c>
      <c r="E112" s="79">
        <v>1.9184397163120568</v>
      </c>
      <c r="F112" s="79">
        <v>2.0649609764685173</v>
      </c>
    </row>
    <row r="113" spans="1:6" ht="15" x14ac:dyDescent="0.25">
      <c r="A113" s="27">
        <v>43891</v>
      </c>
      <c r="B113" s="72" t="s">
        <v>111</v>
      </c>
      <c r="C113" s="81" t="s">
        <v>101</v>
      </c>
      <c r="D113" s="79">
        <v>3.2314507198228131</v>
      </c>
      <c r="E113" s="79">
        <v>1.9753801593048514</v>
      </c>
      <c r="F113" s="79">
        <v>2.8073349633251832</v>
      </c>
    </row>
    <row r="114" spans="1:6" ht="15" x14ac:dyDescent="0.25">
      <c r="A114" s="27">
        <v>43891</v>
      </c>
      <c r="B114" s="72" t="s">
        <v>112</v>
      </c>
      <c r="C114" s="81" t="s">
        <v>101</v>
      </c>
      <c r="D114" s="79">
        <v>2.5062100112909298</v>
      </c>
      <c r="E114" s="79">
        <v>1.885785744060025</v>
      </c>
      <c r="F114" s="79">
        <v>2.3132373914170881</v>
      </c>
    </row>
    <row r="115" spans="1:6" ht="15" x14ac:dyDescent="0.25">
      <c r="A115" s="27">
        <v>43891</v>
      </c>
      <c r="B115" s="72" t="s">
        <v>113</v>
      </c>
      <c r="C115" s="81" t="s">
        <v>101</v>
      </c>
      <c r="D115" s="79">
        <v>3.1071428571428572</v>
      </c>
      <c r="E115" s="79">
        <v>4.4011406844106462</v>
      </c>
      <c r="F115" s="79">
        <v>4.3357400722021664</v>
      </c>
    </row>
    <row r="116" spans="1:6" ht="15" x14ac:dyDescent="0.25">
      <c r="A116" s="27">
        <v>43891</v>
      </c>
      <c r="B116" s="72" t="s">
        <v>97</v>
      </c>
      <c r="C116" s="81" t="s">
        <v>101</v>
      </c>
      <c r="D116" s="79">
        <v>2.449316814159292</v>
      </c>
      <c r="E116" s="79">
        <v>1.818911020136309</v>
      </c>
      <c r="F116" s="79">
        <v>2.1649060455188351</v>
      </c>
    </row>
    <row r="117" spans="1:6" ht="15" x14ac:dyDescent="0.25">
      <c r="A117" s="27">
        <v>43862</v>
      </c>
      <c r="B117" s="72" t="s">
        <v>99</v>
      </c>
      <c r="C117" s="81" t="s">
        <v>100</v>
      </c>
      <c r="D117" s="79">
        <v>2.4287291580805843</v>
      </c>
      <c r="E117" s="79">
        <v>1.6893785656851859</v>
      </c>
      <c r="F117" s="79">
        <v>2.1007442510920304</v>
      </c>
    </row>
    <row r="118" spans="1:6" ht="15" x14ac:dyDescent="0.25">
      <c r="A118" s="27">
        <v>43862</v>
      </c>
      <c r="B118" s="72" t="s">
        <v>99</v>
      </c>
      <c r="C118" s="81" t="s">
        <v>102</v>
      </c>
      <c r="D118" s="79">
        <v>2.7574221705999333</v>
      </c>
      <c r="E118" s="79">
        <v>1.766776291925616</v>
      </c>
      <c r="F118" s="79">
        <v>2.3401493236636246</v>
      </c>
    </row>
    <row r="119" spans="1:6" ht="15" x14ac:dyDescent="0.25">
      <c r="A119" s="27">
        <v>43862</v>
      </c>
      <c r="B119" s="72" t="s">
        <v>99</v>
      </c>
      <c r="C119" s="81" t="s">
        <v>103</v>
      </c>
      <c r="D119" s="79">
        <v>2.6733003260475789</v>
      </c>
      <c r="E119" s="79">
        <v>1.5866690863839055</v>
      </c>
      <c r="F119" s="79">
        <v>2.1492304037410754</v>
      </c>
    </row>
    <row r="120" spans="1:6" ht="15" x14ac:dyDescent="0.25">
      <c r="A120" s="27">
        <v>43862</v>
      </c>
      <c r="B120" s="72" t="s">
        <v>99</v>
      </c>
      <c r="C120" s="81" t="s">
        <v>104</v>
      </c>
      <c r="D120" s="79">
        <v>2.6264204545454546</v>
      </c>
      <c r="E120" s="79">
        <v>1.5201179327089838</v>
      </c>
      <c r="F120" s="79">
        <v>2.17764176164345</v>
      </c>
    </row>
    <row r="121" spans="1:6" ht="15" x14ac:dyDescent="0.25">
      <c r="A121" s="27">
        <v>43862</v>
      </c>
      <c r="B121" s="72" t="s">
        <v>99</v>
      </c>
      <c r="C121" s="81" t="s">
        <v>105</v>
      </c>
      <c r="D121" s="79">
        <v>2.6538978494623655</v>
      </c>
      <c r="E121" s="79">
        <v>1.5737704918032787</v>
      </c>
      <c r="F121" s="79">
        <v>2.1809595768794861</v>
      </c>
    </row>
    <row r="122" spans="1:6" ht="15" x14ac:dyDescent="0.25">
      <c r="A122" s="27">
        <v>43862</v>
      </c>
      <c r="B122" s="72" t="s">
        <v>99</v>
      </c>
      <c r="C122" s="81" t="s">
        <v>12</v>
      </c>
      <c r="D122" s="79">
        <v>2.5656107721159751</v>
      </c>
      <c r="E122" s="79">
        <v>1.6940453835489022</v>
      </c>
      <c r="F122" s="79">
        <v>2.1814810861484055</v>
      </c>
    </row>
    <row r="123" spans="1:6" ht="15" x14ac:dyDescent="0.25">
      <c r="A123" s="27">
        <v>43862</v>
      </c>
      <c r="B123" s="72" t="s">
        <v>106</v>
      </c>
      <c r="C123" s="81" t="s">
        <v>102</v>
      </c>
      <c r="D123" s="79">
        <v>1.8548387096774193</v>
      </c>
      <c r="E123" s="79">
        <v>1.8256827425915165</v>
      </c>
      <c r="F123" s="79">
        <v>1.8276422764227642</v>
      </c>
    </row>
    <row r="124" spans="1:6" ht="15" x14ac:dyDescent="0.25">
      <c r="A124" s="27">
        <v>43862</v>
      </c>
      <c r="B124" s="72" t="s">
        <v>106</v>
      </c>
      <c r="C124" s="81" t="s">
        <v>12</v>
      </c>
      <c r="D124" s="79">
        <v>1.8548387096774193</v>
      </c>
      <c r="E124" s="79">
        <v>1.8256827425915165</v>
      </c>
      <c r="F124" s="79">
        <v>1.8276422764227642</v>
      </c>
    </row>
    <row r="125" spans="1:6" ht="15" x14ac:dyDescent="0.25">
      <c r="A125" s="27">
        <v>43862</v>
      </c>
      <c r="B125" s="72" t="s">
        <v>107</v>
      </c>
      <c r="C125" s="81" t="s">
        <v>101</v>
      </c>
      <c r="D125" s="79">
        <v>2.6675126903553301</v>
      </c>
      <c r="E125" s="79">
        <v>1.9026548672566372</v>
      </c>
      <c r="F125" s="79">
        <v>2.3137789904502046</v>
      </c>
    </row>
    <row r="126" spans="1:6" ht="15" x14ac:dyDescent="0.25">
      <c r="A126" s="27">
        <v>43862</v>
      </c>
      <c r="B126" s="72" t="s">
        <v>108</v>
      </c>
      <c r="C126" s="81" t="s">
        <v>101</v>
      </c>
      <c r="D126" s="79">
        <v>3.1492342782665363</v>
      </c>
      <c r="E126" s="79">
        <v>1.6103395061728396</v>
      </c>
      <c r="F126" s="79">
        <v>2.6923253150057276</v>
      </c>
    </row>
    <row r="127" spans="1:6" ht="15" x14ac:dyDescent="0.25">
      <c r="A127" s="27">
        <v>43862</v>
      </c>
      <c r="B127" s="72" t="s">
        <v>109</v>
      </c>
      <c r="C127" s="81" t="s">
        <v>101</v>
      </c>
      <c r="D127" s="79">
        <v>6.2142170989433234</v>
      </c>
      <c r="E127" s="79">
        <v>2.8723404255319149</v>
      </c>
      <c r="F127" s="79">
        <v>5.3274523641496119</v>
      </c>
    </row>
    <row r="128" spans="1:6" ht="15" x14ac:dyDescent="0.25">
      <c r="A128" s="27">
        <v>43862</v>
      </c>
      <c r="B128" s="72" t="s">
        <v>110</v>
      </c>
      <c r="C128" s="81" t="s">
        <v>101</v>
      </c>
      <c r="D128" s="79">
        <v>2.3908677657914379</v>
      </c>
      <c r="E128" s="79">
        <v>1.8730038502808812</v>
      </c>
      <c r="F128" s="79">
        <v>2.2542624042624042</v>
      </c>
    </row>
    <row r="129" spans="1:6" ht="15" x14ac:dyDescent="0.25">
      <c r="A129" s="27">
        <v>43862</v>
      </c>
      <c r="B129" s="72" t="s">
        <v>111</v>
      </c>
      <c r="C129" s="81" t="s">
        <v>101</v>
      </c>
      <c r="D129" s="79">
        <v>3.1680068925904652</v>
      </c>
      <c r="E129" s="79">
        <v>1.8743932038834952</v>
      </c>
      <c r="F129" s="79">
        <v>2.7524366471734893</v>
      </c>
    </row>
    <row r="130" spans="1:6" ht="15" x14ac:dyDescent="0.25">
      <c r="A130" s="27">
        <v>43862</v>
      </c>
      <c r="B130" s="72" t="s">
        <v>112</v>
      </c>
      <c r="C130" s="81" t="s">
        <v>101</v>
      </c>
      <c r="D130" s="79">
        <v>2.7007597895967272</v>
      </c>
      <c r="E130" s="79">
        <v>1.6913916298060565</v>
      </c>
      <c r="F130" s="79">
        <v>2.4426657386462503</v>
      </c>
    </row>
    <row r="131" spans="1:6" ht="15" x14ac:dyDescent="0.25">
      <c r="A131" s="27">
        <v>43862</v>
      </c>
      <c r="B131" s="72" t="s">
        <v>113</v>
      </c>
      <c r="C131" s="81" t="s">
        <v>101</v>
      </c>
      <c r="D131" s="79">
        <v>1.3616298811544991</v>
      </c>
      <c r="E131" s="79">
        <v>1.3442389758179232</v>
      </c>
      <c r="F131" s="79">
        <v>1.34937343358396</v>
      </c>
    </row>
    <row r="132" spans="1:6" ht="15" x14ac:dyDescent="0.25">
      <c r="A132" s="27">
        <v>43862</v>
      </c>
      <c r="B132" s="72" t="s">
        <v>97</v>
      </c>
      <c r="C132" s="81" t="s">
        <v>101</v>
      </c>
      <c r="D132" s="79">
        <v>2.5713716267389484</v>
      </c>
      <c r="E132" s="79">
        <v>1.7054571784660437</v>
      </c>
      <c r="F132" s="79">
        <v>2.2054494990522611</v>
      </c>
    </row>
    <row r="133" spans="1:6" ht="15" x14ac:dyDescent="0.25">
      <c r="A133" s="27">
        <v>43831</v>
      </c>
      <c r="B133" s="72" t="s">
        <v>99</v>
      </c>
      <c r="C133" s="81" t="s">
        <v>100</v>
      </c>
      <c r="D133" s="79">
        <v>2.5475325543966725</v>
      </c>
      <c r="E133" s="79">
        <v>1.7757583942685522</v>
      </c>
      <c r="F133" s="79">
        <v>2.243496458141208</v>
      </c>
    </row>
    <row r="134" spans="1:6" ht="15" x14ac:dyDescent="0.25">
      <c r="A134" s="27">
        <v>43831</v>
      </c>
      <c r="B134" s="72" t="s">
        <v>99</v>
      </c>
      <c r="C134" s="81" t="s">
        <v>102</v>
      </c>
      <c r="D134" s="79">
        <v>2.7551486914425074</v>
      </c>
      <c r="E134" s="79">
        <v>1.897707799152182</v>
      </c>
      <c r="F134" s="79">
        <v>2.4455939267639177</v>
      </c>
    </row>
    <row r="135" spans="1:6" ht="15" x14ac:dyDescent="0.25">
      <c r="A135" s="27">
        <v>43831</v>
      </c>
      <c r="B135" s="72" t="s">
        <v>99</v>
      </c>
      <c r="C135" s="81" t="s">
        <v>103</v>
      </c>
      <c r="D135" s="79">
        <v>2.6370236390584569</v>
      </c>
      <c r="E135" s="79">
        <v>1.6490632873500137</v>
      </c>
      <c r="F135" s="79">
        <v>2.1413122387162993</v>
      </c>
    </row>
    <row r="136" spans="1:6" ht="15" x14ac:dyDescent="0.25">
      <c r="A136" s="27">
        <v>43831</v>
      </c>
      <c r="B136" s="72" t="s">
        <v>99</v>
      </c>
      <c r="C136" s="81" t="s">
        <v>104</v>
      </c>
      <c r="D136" s="79">
        <v>2.4668100799016597</v>
      </c>
      <c r="E136" s="79">
        <v>1.5697278911564625</v>
      </c>
      <c r="F136" s="79">
        <v>2.1093037584719654</v>
      </c>
    </row>
    <row r="137" spans="1:6" ht="15" x14ac:dyDescent="0.25">
      <c r="A137" s="27">
        <v>43831</v>
      </c>
      <c r="B137" s="72" t="s">
        <v>99</v>
      </c>
      <c r="C137" s="81" t="s">
        <v>105</v>
      </c>
      <c r="D137" s="79">
        <v>2.7401477832512313</v>
      </c>
      <c r="E137" s="79">
        <v>1.5750825082508251</v>
      </c>
      <c r="F137" s="79">
        <v>2.2422425952045133</v>
      </c>
    </row>
    <row r="138" spans="1:6" ht="15" x14ac:dyDescent="0.25">
      <c r="A138" s="27">
        <v>43831</v>
      </c>
      <c r="B138" s="72" t="s">
        <v>99</v>
      </c>
      <c r="C138" s="81" t="s">
        <v>12</v>
      </c>
      <c r="D138" s="79">
        <v>2.621418369088278</v>
      </c>
      <c r="E138" s="79">
        <v>1.7857628591061376</v>
      </c>
      <c r="F138" s="79">
        <v>2.2902063659609055</v>
      </c>
    </row>
    <row r="139" spans="1:6" ht="15" x14ac:dyDescent="0.25">
      <c r="A139" s="27">
        <v>43831</v>
      </c>
      <c r="B139" s="72" t="s">
        <v>107</v>
      </c>
      <c r="C139" s="81" t="s">
        <v>101</v>
      </c>
      <c r="D139" s="79">
        <v>2.7220779220779221</v>
      </c>
      <c r="E139" s="79">
        <v>1.890282131661442</v>
      </c>
      <c r="F139" s="79">
        <v>2.3451704545454546</v>
      </c>
    </row>
    <row r="140" spans="1:6" ht="15" x14ac:dyDescent="0.25">
      <c r="A140" s="27">
        <v>43831</v>
      </c>
      <c r="B140" s="72" t="s">
        <v>108</v>
      </c>
      <c r="C140" s="81" t="s">
        <v>101</v>
      </c>
      <c r="D140" s="79">
        <v>3.5144362969752523</v>
      </c>
      <c r="E140" s="79">
        <v>2.1049475262368817</v>
      </c>
      <c r="F140" s="79">
        <v>3.1844506844506846</v>
      </c>
    </row>
    <row r="141" spans="1:6" ht="15" x14ac:dyDescent="0.25">
      <c r="A141" s="27">
        <v>43831</v>
      </c>
      <c r="B141" s="72" t="s">
        <v>109</v>
      </c>
      <c r="C141" s="81" t="s">
        <v>101</v>
      </c>
      <c r="D141" s="79">
        <v>5.8911489829576693</v>
      </c>
      <c r="E141" s="79">
        <v>4.9243421052631575</v>
      </c>
      <c r="F141" s="79">
        <v>5.7527084314649084</v>
      </c>
    </row>
    <row r="142" spans="1:6" ht="15" x14ac:dyDescent="0.25">
      <c r="A142" s="27">
        <v>43831</v>
      </c>
      <c r="B142" s="72" t="s">
        <v>110</v>
      </c>
      <c r="C142" s="81" t="s">
        <v>101</v>
      </c>
      <c r="D142" s="79">
        <v>2.383101375277938</v>
      </c>
      <c r="E142" s="79">
        <v>1.8526684271940059</v>
      </c>
      <c r="F142" s="79">
        <v>2.2499267596947035</v>
      </c>
    </row>
    <row r="143" spans="1:6" ht="15" x14ac:dyDescent="0.25">
      <c r="A143" s="27">
        <v>43831</v>
      </c>
      <c r="B143" s="72" t="s">
        <v>111</v>
      </c>
      <c r="C143" s="81" t="s">
        <v>101</v>
      </c>
      <c r="D143" s="79">
        <v>3.6320264525271613</v>
      </c>
      <c r="E143" s="79">
        <v>2.0547158403869408</v>
      </c>
      <c r="F143" s="79">
        <v>3.1889436141304346</v>
      </c>
    </row>
    <row r="144" spans="1:6" ht="15" x14ac:dyDescent="0.25">
      <c r="A144" s="27">
        <v>43831</v>
      </c>
      <c r="B144" s="72" t="s">
        <v>112</v>
      </c>
      <c r="C144" s="81" t="s">
        <v>101</v>
      </c>
      <c r="D144" s="79">
        <v>2.7163407962719077</v>
      </c>
      <c r="E144" s="79">
        <v>1.6384959046909904</v>
      </c>
      <c r="F144" s="79">
        <v>2.4857848212152582</v>
      </c>
    </row>
    <row r="145" spans="1:6" ht="15" x14ac:dyDescent="0.25">
      <c r="A145" s="27">
        <v>43831</v>
      </c>
      <c r="B145" s="72" t="s">
        <v>113</v>
      </c>
      <c r="C145" s="81" t="s">
        <v>101</v>
      </c>
      <c r="D145" s="79">
        <v>2.5051546391752577</v>
      </c>
      <c r="E145" s="79">
        <v>3.899856938483548</v>
      </c>
      <c r="F145" s="79">
        <v>3.7298994974874371</v>
      </c>
    </row>
    <row r="146" spans="1:6" ht="15" x14ac:dyDescent="0.25">
      <c r="A146" s="27">
        <v>43831</v>
      </c>
      <c r="B146" s="72" t="s">
        <v>97</v>
      </c>
      <c r="C146" s="81" t="s">
        <v>101</v>
      </c>
      <c r="D146" s="79">
        <v>2.6369594833140186</v>
      </c>
      <c r="E146" s="79">
        <v>1.8003950242639075</v>
      </c>
      <c r="F146" s="79">
        <v>2.3200124387817427</v>
      </c>
    </row>
    <row r="147" spans="1:6" ht="15" x14ac:dyDescent="0.25">
      <c r="A147" s="27">
        <v>43800</v>
      </c>
      <c r="B147" s="72" t="s">
        <v>99</v>
      </c>
      <c r="C147" s="81" t="s">
        <v>100</v>
      </c>
      <c r="D147" s="79">
        <v>2.4116532183898856</v>
      </c>
      <c r="E147" s="79">
        <v>1.7512034664895468</v>
      </c>
      <c r="F147" s="79">
        <v>2.1558654413872347</v>
      </c>
    </row>
    <row r="148" spans="1:6" ht="15" x14ac:dyDescent="0.25">
      <c r="A148" s="27">
        <v>43800</v>
      </c>
      <c r="B148" s="72" t="s">
        <v>99</v>
      </c>
      <c r="C148" s="81" t="s">
        <v>102</v>
      </c>
      <c r="D148" s="79">
        <v>2.652721947858045</v>
      </c>
      <c r="E148" s="79">
        <v>1.7876917514591188</v>
      </c>
      <c r="F148" s="79">
        <v>2.3436583070364834</v>
      </c>
    </row>
    <row r="149" spans="1:6" ht="15" x14ac:dyDescent="0.25">
      <c r="A149" s="27">
        <v>43800</v>
      </c>
      <c r="B149" s="72" t="s">
        <v>99</v>
      </c>
      <c r="C149" s="81" t="s">
        <v>103</v>
      </c>
      <c r="D149" s="79">
        <v>2.5562833575934012</v>
      </c>
      <c r="E149" s="79">
        <v>1.6360170783775541</v>
      </c>
      <c r="F149" s="79">
        <v>2.1700711616239183</v>
      </c>
    </row>
    <row r="150" spans="1:6" ht="15" x14ac:dyDescent="0.25">
      <c r="A150" s="27">
        <v>43800</v>
      </c>
      <c r="B150" s="72" t="s">
        <v>99</v>
      </c>
      <c r="C150" s="81" t="s">
        <v>104</v>
      </c>
      <c r="D150" s="79">
        <v>2.5736358725013506</v>
      </c>
      <c r="E150" s="79">
        <v>1.5579497224942866</v>
      </c>
      <c r="F150" s="79">
        <v>2.1691047396138092</v>
      </c>
    </row>
    <row r="151" spans="1:6" ht="15" x14ac:dyDescent="0.25">
      <c r="A151" s="27">
        <v>43800</v>
      </c>
      <c r="B151" s="72" t="s">
        <v>99</v>
      </c>
      <c r="C151" s="81" t="s">
        <v>105</v>
      </c>
      <c r="D151" s="79">
        <v>2.8064853556485354</v>
      </c>
      <c r="E151" s="79">
        <v>1.6604651162790698</v>
      </c>
      <c r="F151" s="79">
        <v>2.394040843655842</v>
      </c>
    </row>
    <row r="152" spans="1:6" ht="15" x14ac:dyDescent="0.25">
      <c r="A152" s="27">
        <v>43800</v>
      </c>
      <c r="B152" s="72" t="s">
        <v>99</v>
      </c>
      <c r="C152" s="81" t="s">
        <v>12</v>
      </c>
      <c r="D152" s="79">
        <v>2.5067288608815583</v>
      </c>
      <c r="E152" s="79">
        <v>1.743100319396051</v>
      </c>
      <c r="F152" s="79">
        <v>2.2150949149958068</v>
      </c>
    </row>
    <row r="153" spans="1:6" ht="15" x14ac:dyDescent="0.25">
      <c r="A153" s="27">
        <v>43800</v>
      </c>
      <c r="B153" s="72" t="s">
        <v>107</v>
      </c>
      <c r="C153" s="81" t="s">
        <v>101</v>
      </c>
      <c r="D153" s="79">
        <v>2.7157107231920201</v>
      </c>
      <c r="E153" s="79">
        <v>1.9192139737991267</v>
      </c>
      <c r="F153" s="79">
        <v>2.291036088474971</v>
      </c>
    </row>
    <row r="154" spans="1:6" ht="15" x14ac:dyDescent="0.25">
      <c r="A154" s="27">
        <v>43800</v>
      </c>
      <c r="B154" s="72" t="s">
        <v>108</v>
      </c>
      <c r="C154" s="81" t="s">
        <v>101</v>
      </c>
      <c r="D154" s="79">
        <v>3.0463961650402327</v>
      </c>
      <c r="E154" s="79">
        <v>1.7332912988650693</v>
      </c>
      <c r="F154" s="79">
        <v>2.7659889592029083</v>
      </c>
    </row>
    <row r="155" spans="1:6" ht="15" x14ac:dyDescent="0.25">
      <c r="A155" s="27">
        <v>43800</v>
      </c>
      <c r="B155" s="72" t="s">
        <v>109</v>
      </c>
      <c r="C155" s="81" t="s">
        <v>101</v>
      </c>
      <c r="D155" s="79">
        <v>5.770049680624556</v>
      </c>
      <c r="E155" s="79">
        <v>3.0780141843971629</v>
      </c>
      <c r="F155" s="79">
        <v>5.3211117681845064</v>
      </c>
    </row>
    <row r="156" spans="1:6" ht="15" x14ac:dyDescent="0.25">
      <c r="A156" s="27">
        <v>43800</v>
      </c>
      <c r="B156" s="72" t="s">
        <v>110</v>
      </c>
      <c r="C156" s="81" t="s">
        <v>101</v>
      </c>
      <c r="D156" s="79">
        <v>2.6744782409993397</v>
      </c>
      <c r="E156" s="79">
        <v>1.8549239289579222</v>
      </c>
      <c r="F156" s="79">
        <v>2.4408022506579545</v>
      </c>
    </row>
    <row r="157" spans="1:6" ht="15" x14ac:dyDescent="0.25">
      <c r="A157" s="27">
        <v>43800</v>
      </c>
      <c r="B157" s="72" t="s">
        <v>111</v>
      </c>
      <c r="C157" s="81" t="s">
        <v>101</v>
      </c>
      <c r="D157" s="79">
        <v>3.4838202247191012</v>
      </c>
      <c r="E157" s="79">
        <v>1.9899319727891156</v>
      </c>
      <c r="F157" s="79">
        <v>3.0472365805168988</v>
      </c>
    </row>
    <row r="158" spans="1:6" ht="15" x14ac:dyDescent="0.25">
      <c r="A158" s="27">
        <v>43800</v>
      </c>
      <c r="B158" s="72" t="s">
        <v>112</v>
      </c>
      <c r="C158" s="81" t="s">
        <v>101</v>
      </c>
      <c r="D158" s="79">
        <v>2.5419409441414333</v>
      </c>
      <c r="E158" s="79">
        <v>1.7078324225865209</v>
      </c>
      <c r="F158" s="79">
        <v>2.3708049928993198</v>
      </c>
    </row>
    <row r="159" spans="1:6" ht="15" x14ac:dyDescent="0.25">
      <c r="A159" s="27">
        <v>43800</v>
      </c>
      <c r="B159" s="72" t="s">
        <v>113</v>
      </c>
      <c r="C159" s="81" t="s">
        <v>101</v>
      </c>
      <c r="D159" s="79">
        <v>3.1944444444444446</v>
      </c>
      <c r="E159" s="79">
        <v>4.0554592720970541</v>
      </c>
      <c r="F159" s="79">
        <v>3.9599383667180277</v>
      </c>
    </row>
    <row r="160" spans="1:6" ht="15" x14ac:dyDescent="0.25">
      <c r="A160" s="27">
        <v>43800</v>
      </c>
      <c r="B160" s="72" t="s">
        <v>97</v>
      </c>
      <c r="C160" s="81" t="s">
        <v>101</v>
      </c>
      <c r="D160" s="79">
        <v>2.5526964753257193</v>
      </c>
      <c r="E160" s="79">
        <v>1.757549442359392</v>
      </c>
      <c r="F160" s="79">
        <v>2.2587841743429546</v>
      </c>
    </row>
    <row r="161" spans="1:6" ht="15" x14ac:dyDescent="0.25">
      <c r="A161" s="27">
        <v>43770</v>
      </c>
      <c r="B161" s="72" t="s">
        <v>99</v>
      </c>
      <c r="C161" s="81" t="s">
        <v>100</v>
      </c>
      <c r="D161" s="79">
        <v>2.3561831608585049</v>
      </c>
      <c r="E161" s="79">
        <v>1.8293112751962077</v>
      </c>
      <c r="F161" s="79">
        <v>2.1580643918476374</v>
      </c>
    </row>
    <row r="162" spans="1:6" ht="15" x14ac:dyDescent="0.25">
      <c r="A162" s="27">
        <v>43770</v>
      </c>
      <c r="B162" s="72" t="s">
        <v>99</v>
      </c>
      <c r="C162" s="81" t="s">
        <v>102</v>
      </c>
      <c r="D162" s="79">
        <v>2.6038773051863782</v>
      </c>
      <c r="E162" s="79">
        <v>1.8620071231907853</v>
      </c>
      <c r="F162" s="79">
        <v>2.3478601969168005</v>
      </c>
    </row>
    <row r="163" spans="1:6" ht="15" x14ac:dyDescent="0.25">
      <c r="A163" s="27">
        <v>43770</v>
      </c>
      <c r="B163" s="72" t="s">
        <v>99</v>
      </c>
      <c r="C163" s="81" t="s">
        <v>103</v>
      </c>
      <c r="D163" s="79">
        <v>2.5568027003395759</v>
      </c>
      <c r="E163" s="79">
        <v>1.652573070197352</v>
      </c>
      <c r="F163" s="79">
        <v>2.2002019629816632</v>
      </c>
    </row>
    <row r="164" spans="1:6" ht="15" x14ac:dyDescent="0.25">
      <c r="A164" s="27">
        <v>43770</v>
      </c>
      <c r="B164" s="72" t="s">
        <v>99</v>
      </c>
      <c r="C164" s="81" t="s">
        <v>104</v>
      </c>
      <c r="D164" s="79">
        <v>2.4008790814495873</v>
      </c>
      <c r="E164" s="79">
        <v>1.4947651809751721</v>
      </c>
      <c r="F164" s="79">
        <v>2.0611752831669845</v>
      </c>
    </row>
    <row r="165" spans="1:6" ht="15" x14ac:dyDescent="0.25">
      <c r="A165" s="27">
        <v>43770</v>
      </c>
      <c r="B165" s="72" t="s">
        <v>99</v>
      </c>
      <c r="C165" s="81" t="s">
        <v>105</v>
      </c>
      <c r="D165" s="79">
        <v>2.7076023391812867</v>
      </c>
      <c r="E165" s="79">
        <v>1.553968253968254</v>
      </c>
      <c r="F165" s="79">
        <v>2.2902670111972436</v>
      </c>
    </row>
    <row r="166" spans="1:6" ht="15" x14ac:dyDescent="0.25">
      <c r="A166" s="27">
        <v>43770</v>
      </c>
      <c r="B166" s="72" t="s">
        <v>99</v>
      </c>
      <c r="C166" s="81" t="s">
        <v>12</v>
      </c>
      <c r="D166" s="79">
        <v>2.4623044127940528</v>
      </c>
      <c r="E166" s="79">
        <v>1.8080165995729602</v>
      </c>
      <c r="F166" s="79">
        <v>2.2214235011618042</v>
      </c>
    </row>
    <row r="167" spans="1:6" ht="15" x14ac:dyDescent="0.25">
      <c r="A167" s="27">
        <v>43770</v>
      </c>
      <c r="B167" s="72" t="s">
        <v>107</v>
      </c>
      <c r="C167" s="81" t="s">
        <v>101</v>
      </c>
      <c r="D167" s="79">
        <v>2.8150684931506849</v>
      </c>
      <c r="E167" s="79">
        <v>1.9198396793587174</v>
      </c>
      <c r="F167" s="79">
        <v>2.3383137673425827</v>
      </c>
    </row>
    <row r="168" spans="1:6" ht="15" x14ac:dyDescent="0.25">
      <c r="A168" s="27">
        <v>43770</v>
      </c>
      <c r="B168" s="72" t="s">
        <v>108</v>
      </c>
      <c r="C168" s="81" t="s">
        <v>101</v>
      </c>
      <c r="D168" s="79">
        <v>4.9321573948439621</v>
      </c>
      <c r="E168" s="79">
        <v>1.9062233589087809</v>
      </c>
      <c r="F168" s="79">
        <v>3.8832742316784872</v>
      </c>
    </row>
    <row r="169" spans="1:6" ht="15" x14ac:dyDescent="0.25">
      <c r="A169" s="27">
        <v>43770</v>
      </c>
      <c r="B169" s="72" t="s">
        <v>109</v>
      </c>
      <c r="C169" s="81" t="s">
        <v>101</v>
      </c>
      <c r="D169" s="79">
        <v>3.1264367816091956</v>
      </c>
      <c r="E169" s="79">
        <v>2.9185082872928176</v>
      </c>
      <c r="F169" s="79">
        <v>3.0522424839822571</v>
      </c>
    </row>
    <row r="170" spans="1:6" ht="15" x14ac:dyDescent="0.25">
      <c r="A170" s="27">
        <v>43770</v>
      </c>
      <c r="B170" s="72" t="s">
        <v>110</v>
      </c>
      <c r="C170" s="81" t="s">
        <v>101</v>
      </c>
      <c r="D170" s="79">
        <v>2.5062505541271389</v>
      </c>
      <c r="E170" s="79">
        <v>1.8225075528700907</v>
      </c>
      <c r="F170" s="79">
        <v>2.3393934316353886</v>
      </c>
    </row>
    <row r="171" spans="1:6" ht="15" x14ac:dyDescent="0.25">
      <c r="A171" s="27">
        <v>43770</v>
      </c>
      <c r="B171" s="72" t="s">
        <v>111</v>
      </c>
      <c r="C171" s="81" t="s">
        <v>101</v>
      </c>
      <c r="D171" s="79">
        <v>2.1049252046288456</v>
      </c>
      <c r="E171" s="79">
        <v>2.0658653846153845</v>
      </c>
      <c r="F171" s="79">
        <v>2.0999261629337926</v>
      </c>
    </row>
    <row r="172" spans="1:6" ht="15" x14ac:dyDescent="0.25">
      <c r="A172" s="27">
        <v>43770</v>
      </c>
      <c r="B172" s="72" t="s">
        <v>112</v>
      </c>
      <c r="C172" s="81" t="s">
        <v>101</v>
      </c>
      <c r="D172" s="79">
        <v>2.4303978542691103</v>
      </c>
      <c r="E172" s="79">
        <v>1.7361769352290679</v>
      </c>
      <c r="F172" s="79">
        <v>2.2772822299651567</v>
      </c>
    </row>
    <row r="173" spans="1:6" ht="15" x14ac:dyDescent="0.25">
      <c r="A173" s="27">
        <v>43770</v>
      </c>
      <c r="B173" s="72" t="s">
        <v>113</v>
      </c>
      <c r="C173" s="81" t="s">
        <v>101</v>
      </c>
      <c r="D173" s="79">
        <v>3.4680851063829787</v>
      </c>
      <c r="E173" s="79">
        <v>4.5028248587570623</v>
      </c>
      <c r="F173" s="79">
        <v>4.4186851211072664</v>
      </c>
    </row>
    <row r="174" spans="1:6" ht="15" x14ac:dyDescent="0.25">
      <c r="A174" s="27">
        <v>43770</v>
      </c>
      <c r="B174" s="72" t="s">
        <v>97</v>
      </c>
      <c r="C174" s="81" t="s">
        <v>101</v>
      </c>
      <c r="D174" s="79">
        <v>2.4681328588106379</v>
      </c>
      <c r="E174" s="79">
        <v>1.8181660509565187</v>
      </c>
      <c r="F174" s="79">
        <v>2.2392077233775849</v>
      </c>
    </row>
    <row r="175" spans="1:6" ht="15" x14ac:dyDescent="0.25">
      <c r="A175" s="27">
        <v>43739</v>
      </c>
      <c r="B175" s="72" t="s">
        <v>99</v>
      </c>
      <c r="C175" s="81" t="s">
        <v>100</v>
      </c>
      <c r="D175" s="79">
        <v>2.3309931777185833</v>
      </c>
      <c r="E175" s="79">
        <v>1.7887907946890498</v>
      </c>
      <c r="F175" s="79">
        <v>2.1424652491717646</v>
      </c>
    </row>
    <row r="176" spans="1:6" ht="15" x14ac:dyDescent="0.25">
      <c r="A176" s="27">
        <v>43739</v>
      </c>
      <c r="B176" s="72" t="s">
        <v>99</v>
      </c>
      <c r="C176" s="81" t="s">
        <v>102</v>
      </c>
      <c r="D176" s="79">
        <v>2.5582652570879385</v>
      </c>
      <c r="E176" s="79">
        <v>1.8834608446849537</v>
      </c>
      <c r="F176" s="79">
        <v>2.352415250860489</v>
      </c>
    </row>
    <row r="177" spans="1:6" ht="15" x14ac:dyDescent="0.25">
      <c r="A177" s="27">
        <v>43739</v>
      </c>
      <c r="B177" s="72" t="s">
        <v>99</v>
      </c>
      <c r="C177" s="81" t="s">
        <v>103</v>
      </c>
      <c r="D177" s="79">
        <v>2.5594854350183454</v>
      </c>
      <c r="E177" s="79">
        <v>1.6862852750631383</v>
      </c>
      <c r="F177" s="79">
        <v>2.2528844207543353</v>
      </c>
    </row>
    <row r="178" spans="1:6" ht="15" x14ac:dyDescent="0.25">
      <c r="A178" s="27">
        <v>43739</v>
      </c>
      <c r="B178" s="72" t="s">
        <v>99</v>
      </c>
      <c r="C178" s="81" t="s">
        <v>104</v>
      </c>
      <c r="D178" s="79">
        <v>2.5891841779975278</v>
      </c>
      <c r="E178" s="79">
        <v>1.6459568733153638</v>
      </c>
      <c r="F178" s="79">
        <v>2.2926271186440679</v>
      </c>
    </row>
    <row r="179" spans="1:6" ht="15" x14ac:dyDescent="0.25">
      <c r="A179" s="27">
        <v>43739</v>
      </c>
      <c r="B179" s="72" t="s">
        <v>99</v>
      </c>
      <c r="C179" s="81" t="s">
        <v>105</v>
      </c>
      <c r="D179" s="79">
        <v>2.9026548672566372</v>
      </c>
      <c r="E179" s="79">
        <v>1.9193205944798302</v>
      </c>
      <c r="F179" s="79">
        <v>2.7571473452717563</v>
      </c>
    </row>
    <row r="180" spans="1:6" ht="15" x14ac:dyDescent="0.25">
      <c r="A180" s="27">
        <v>43739</v>
      </c>
      <c r="B180" s="72" t="s">
        <v>99</v>
      </c>
      <c r="C180" s="81" t="s">
        <v>12</v>
      </c>
      <c r="D180" s="79">
        <v>2.441619638826185</v>
      </c>
      <c r="E180" s="79">
        <v>1.7989449355140352</v>
      </c>
      <c r="F180" s="79">
        <v>2.2274577128175581</v>
      </c>
    </row>
    <row r="181" spans="1:6" ht="15" x14ac:dyDescent="0.25">
      <c r="A181" s="27">
        <v>43739</v>
      </c>
      <c r="B181" s="72" t="s">
        <v>107</v>
      </c>
      <c r="C181" s="81" t="s">
        <v>101</v>
      </c>
      <c r="D181" s="79">
        <v>2.6654343807763401</v>
      </c>
      <c r="E181" s="79">
        <v>1.935430463576159</v>
      </c>
      <c r="F181" s="79">
        <v>2.2803493449781658</v>
      </c>
    </row>
    <row r="182" spans="1:6" ht="15" x14ac:dyDescent="0.25">
      <c r="A182" s="27">
        <v>43739</v>
      </c>
      <c r="B182" s="72" t="s">
        <v>108</v>
      </c>
      <c r="C182" s="81" t="s">
        <v>101</v>
      </c>
      <c r="D182" s="79">
        <v>5.2842242503259449</v>
      </c>
      <c r="E182" s="79">
        <v>2.4883495145631067</v>
      </c>
      <c r="F182" s="79">
        <v>4.4196937856499554</v>
      </c>
    </row>
    <row r="183" spans="1:6" ht="15" x14ac:dyDescent="0.25">
      <c r="A183" s="27">
        <v>43739</v>
      </c>
      <c r="B183" s="72" t="s">
        <v>109</v>
      </c>
      <c r="C183" s="81" t="s">
        <v>101</v>
      </c>
      <c r="D183" s="79">
        <v>6.996428571428571</v>
      </c>
      <c r="E183" s="79">
        <v>3.2530120481927711</v>
      </c>
      <c r="F183" s="79">
        <v>6.3155588020452882</v>
      </c>
    </row>
    <row r="184" spans="1:6" ht="15" x14ac:dyDescent="0.25">
      <c r="A184" s="27">
        <v>43739</v>
      </c>
      <c r="B184" s="72" t="s">
        <v>110</v>
      </c>
      <c r="C184" s="81" t="s">
        <v>101</v>
      </c>
      <c r="D184" s="79">
        <v>2.6198447956985147</v>
      </c>
      <c r="E184" s="79">
        <v>1.8868334430546412</v>
      </c>
      <c r="F184" s="79">
        <v>2.4552242116001595</v>
      </c>
    </row>
    <row r="185" spans="1:6" ht="15" x14ac:dyDescent="0.25">
      <c r="A185" s="27">
        <v>43739</v>
      </c>
      <c r="B185" s="72" t="s">
        <v>111</v>
      </c>
      <c r="C185" s="81" t="s">
        <v>101</v>
      </c>
      <c r="D185" s="79">
        <v>2.0999180039826637</v>
      </c>
      <c r="E185" s="79">
        <v>2.1003737319807794</v>
      </c>
      <c r="F185" s="79">
        <v>2.0999630548371773</v>
      </c>
    </row>
    <row r="186" spans="1:6" ht="15" x14ac:dyDescent="0.25">
      <c r="A186" s="27">
        <v>43739</v>
      </c>
      <c r="B186" s="72" t="s">
        <v>112</v>
      </c>
      <c r="C186" s="81" t="s">
        <v>101</v>
      </c>
      <c r="D186" s="79">
        <v>2.3441028190016331</v>
      </c>
      <c r="E186" s="79">
        <v>1.7442582247051521</v>
      </c>
      <c r="F186" s="79">
        <v>2.2324183761918519</v>
      </c>
    </row>
    <row r="187" spans="1:6" ht="15" x14ac:dyDescent="0.25">
      <c r="A187" s="27">
        <v>43739</v>
      </c>
      <c r="B187" s="72" t="s">
        <v>113</v>
      </c>
      <c r="C187" s="81" t="s">
        <v>101</v>
      </c>
      <c r="D187" s="79">
        <v>2.5797101449275361</v>
      </c>
      <c r="E187" s="79">
        <v>4.3973214285714288</v>
      </c>
      <c r="F187" s="79">
        <v>4.2280701754385968</v>
      </c>
    </row>
    <row r="188" spans="1:6" ht="15" x14ac:dyDescent="0.25">
      <c r="A188" s="27">
        <v>43739</v>
      </c>
      <c r="B188" s="72" t="s">
        <v>97</v>
      </c>
      <c r="C188" s="81" t="s">
        <v>101</v>
      </c>
      <c r="D188" s="79">
        <v>2.462870890136327</v>
      </c>
      <c r="E188" s="79">
        <v>1.8140447695397326</v>
      </c>
      <c r="F188" s="79">
        <v>2.2560947435243675</v>
      </c>
    </row>
    <row r="189" spans="1:6" ht="15" x14ac:dyDescent="0.25">
      <c r="A189" s="27">
        <v>43709</v>
      </c>
      <c r="B189" s="72" t="s">
        <v>99</v>
      </c>
      <c r="C189" s="81" t="s">
        <v>100</v>
      </c>
      <c r="D189" s="79">
        <v>2.4587923011991881</v>
      </c>
      <c r="E189" s="79">
        <v>1.8576488685584747</v>
      </c>
      <c r="F189" s="79">
        <v>2.2539226326245307</v>
      </c>
    </row>
    <row r="190" spans="1:6" ht="15" x14ac:dyDescent="0.25">
      <c r="A190" s="27">
        <v>43709</v>
      </c>
      <c r="B190" s="72" t="s">
        <v>99</v>
      </c>
      <c r="C190" s="81" t="s">
        <v>12</v>
      </c>
      <c r="D190" s="79">
        <v>2.5549005581223567</v>
      </c>
      <c r="E190" s="79">
        <v>1.8744356637514084</v>
      </c>
      <c r="F190" s="79">
        <v>2.3380282378290169</v>
      </c>
    </row>
    <row r="191" spans="1:6" ht="15" x14ac:dyDescent="0.25">
      <c r="A191" s="27">
        <v>43709</v>
      </c>
      <c r="B191" s="72" t="s">
        <v>99</v>
      </c>
      <c r="C191" s="81" t="s">
        <v>102</v>
      </c>
      <c r="D191" s="79">
        <v>2.6996759451599504</v>
      </c>
      <c r="E191" s="79">
        <v>1.9811005207554353</v>
      </c>
      <c r="F191" s="79">
        <v>2.4916677162379166</v>
      </c>
    </row>
    <row r="192" spans="1:6" ht="15" x14ac:dyDescent="0.25">
      <c r="A192" s="27">
        <v>43709</v>
      </c>
      <c r="B192" s="72" t="s">
        <v>99</v>
      </c>
      <c r="C192" s="81" t="s">
        <v>103</v>
      </c>
      <c r="D192" s="79">
        <v>2.5784417453129627</v>
      </c>
      <c r="E192" s="79">
        <v>1.7631741140215718</v>
      </c>
      <c r="F192" s="79">
        <v>2.3224304944018117</v>
      </c>
    </row>
    <row r="193" spans="1:6" ht="15" x14ac:dyDescent="0.25">
      <c r="A193" s="27">
        <v>43709</v>
      </c>
      <c r="B193" s="72" t="s">
        <v>99</v>
      </c>
      <c r="C193" s="81" t="s">
        <v>104</v>
      </c>
      <c r="D193" s="79">
        <v>2.5117829088312305</v>
      </c>
      <c r="E193" s="79">
        <v>1.6059152677857713</v>
      </c>
      <c r="F193" s="79">
        <v>2.2660566373216531</v>
      </c>
    </row>
    <row r="194" spans="1:6" ht="15" x14ac:dyDescent="0.25">
      <c r="A194" s="27">
        <v>43709</v>
      </c>
      <c r="B194" s="72" t="s">
        <v>99</v>
      </c>
      <c r="C194" s="81" t="s">
        <v>105</v>
      </c>
      <c r="D194" s="79">
        <v>2.7209954433929195</v>
      </c>
      <c r="E194" s="79">
        <v>1.7280701754385965</v>
      </c>
      <c r="F194" s="79">
        <v>2.5841644001208826</v>
      </c>
    </row>
    <row r="195" spans="1:6" ht="15" x14ac:dyDescent="0.25">
      <c r="A195" s="27">
        <v>43709</v>
      </c>
      <c r="B195" s="72" t="s">
        <v>107</v>
      </c>
      <c r="C195" s="81" t="s">
        <v>101</v>
      </c>
      <c r="D195" s="79">
        <v>2.6531365313653135</v>
      </c>
      <c r="E195" s="79">
        <v>1.9410828025477707</v>
      </c>
      <c r="F195" s="79">
        <v>2.2709401709401709</v>
      </c>
    </row>
    <row r="196" spans="1:6" ht="15" x14ac:dyDescent="0.25">
      <c r="A196" s="27">
        <v>43709</v>
      </c>
      <c r="B196" s="72" t="s">
        <v>108</v>
      </c>
      <c r="C196" s="81" t="s">
        <v>101</v>
      </c>
      <c r="D196" s="79">
        <v>4.0621366279069768</v>
      </c>
      <c r="E196" s="79">
        <v>2.8248945147679323</v>
      </c>
      <c r="F196" s="79">
        <v>3.5574440619621344</v>
      </c>
    </row>
    <row r="197" spans="1:6" ht="15" x14ac:dyDescent="0.25">
      <c r="A197" s="27">
        <v>43709</v>
      </c>
      <c r="B197" s="72" t="s">
        <v>109</v>
      </c>
      <c r="C197" s="81" t="s">
        <v>101</v>
      </c>
      <c r="D197" s="79">
        <v>6.1914893617021276</v>
      </c>
      <c r="E197" s="79">
        <v>3.1804511278195489</v>
      </c>
      <c r="F197" s="79">
        <v>5.7824310520939735</v>
      </c>
    </row>
    <row r="198" spans="1:6" ht="15" x14ac:dyDescent="0.25">
      <c r="A198" s="27">
        <v>43709</v>
      </c>
      <c r="B198" s="72" t="s">
        <v>110</v>
      </c>
      <c r="C198" s="81" t="s">
        <v>101</v>
      </c>
      <c r="D198" s="79">
        <v>2.6145418900997521</v>
      </c>
      <c r="E198" s="79">
        <v>1.9035640804406981</v>
      </c>
      <c r="F198" s="79">
        <v>2.4548855371408131</v>
      </c>
    </row>
    <row r="199" spans="1:6" ht="15" x14ac:dyDescent="0.25">
      <c r="A199" s="27">
        <v>43709</v>
      </c>
      <c r="B199" s="72" t="s">
        <v>111</v>
      </c>
      <c r="C199" s="81" t="s">
        <v>101</v>
      </c>
      <c r="D199" s="79">
        <v>2.0999606712113268</v>
      </c>
      <c r="E199" s="79">
        <v>2.1004784688995217</v>
      </c>
      <c r="F199" s="79">
        <v>2.1</v>
      </c>
    </row>
    <row r="200" spans="1:6" ht="15" x14ac:dyDescent="0.25">
      <c r="A200" s="27">
        <v>43709</v>
      </c>
      <c r="B200" s="72" t="s">
        <v>112</v>
      </c>
      <c r="C200" s="81" t="s">
        <v>101</v>
      </c>
      <c r="D200" s="79">
        <v>2.3772157371379161</v>
      </c>
      <c r="E200" s="79">
        <v>1.6947705442902881</v>
      </c>
      <c r="F200" s="79">
        <v>2.2622685601294266</v>
      </c>
    </row>
    <row r="201" spans="1:6" ht="15" x14ac:dyDescent="0.25">
      <c r="A201" s="27">
        <v>43709</v>
      </c>
      <c r="B201" s="72" t="s">
        <v>113</v>
      </c>
      <c r="C201" s="81" t="s">
        <v>101</v>
      </c>
      <c r="D201" s="79">
        <v>1.3598654708520179</v>
      </c>
      <c r="E201" s="79">
        <v>1.3455136012992286</v>
      </c>
      <c r="F201" s="79">
        <v>1.3493293591654247</v>
      </c>
    </row>
    <row r="202" spans="1:6" ht="15" x14ac:dyDescent="0.25">
      <c r="A202" s="27">
        <v>43709</v>
      </c>
      <c r="B202" s="72" t="s">
        <v>97</v>
      </c>
      <c r="C202" s="81" t="s">
        <v>101</v>
      </c>
      <c r="D202" s="79">
        <v>2.5595297175575835</v>
      </c>
      <c r="E202" s="79">
        <v>1.8783117370167992</v>
      </c>
      <c r="F202" s="79">
        <v>2.3505674029555483</v>
      </c>
    </row>
    <row r="203" spans="1:6" ht="15" x14ac:dyDescent="0.25">
      <c r="A203" s="27">
        <v>43678</v>
      </c>
      <c r="B203" s="72" t="s">
        <v>99</v>
      </c>
      <c r="C203" s="81" t="s">
        <v>100</v>
      </c>
      <c r="D203" s="79">
        <v>2.8240117417960557</v>
      </c>
      <c r="E203" s="79">
        <v>1.9774704424167104</v>
      </c>
      <c r="F203" s="79">
        <v>2.5675023107919523</v>
      </c>
    </row>
    <row r="204" spans="1:6" ht="15" x14ac:dyDescent="0.25">
      <c r="A204" s="27">
        <v>43678</v>
      </c>
      <c r="B204" s="72" t="s">
        <v>99</v>
      </c>
      <c r="C204" s="81" t="s">
        <v>102</v>
      </c>
      <c r="D204" s="79">
        <v>2.9153256572955994</v>
      </c>
      <c r="E204" s="79">
        <v>2.1326010318793216</v>
      </c>
      <c r="F204" s="79">
        <v>2.723179663937958</v>
      </c>
    </row>
    <row r="205" spans="1:6" ht="15" x14ac:dyDescent="0.25">
      <c r="A205" s="27">
        <v>43678</v>
      </c>
      <c r="B205" s="72" t="s">
        <v>99</v>
      </c>
      <c r="C205" s="81" t="s">
        <v>103</v>
      </c>
      <c r="D205" s="79">
        <v>2.6860468087280904</v>
      </c>
      <c r="E205" s="79">
        <v>1.9620313123254887</v>
      </c>
      <c r="F205" s="79">
        <v>2.4407372368821165</v>
      </c>
    </row>
    <row r="206" spans="1:6" ht="15" x14ac:dyDescent="0.25">
      <c r="A206" s="27">
        <v>43678</v>
      </c>
      <c r="B206" s="72" t="s">
        <v>99</v>
      </c>
      <c r="C206" s="81" t="s">
        <v>104</v>
      </c>
      <c r="D206" s="79">
        <v>2.5471708378672471</v>
      </c>
      <c r="E206" s="79">
        <v>1.57602523659306</v>
      </c>
      <c r="F206" s="79">
        <v>2.298098705501618</v>
      </c>
    </row>
    <row r="207" spans="1:6" ht="15" x14ac:dyDescent="0.25">
      <c r="A207" s="27">
        <v>43678</v>
      </c>
      <c r="B207" s="72" t="s">
        <v>99</v>
      </c>
      <c r="C207" s="81" t="s">
        <v>105</v>
      </c>
      <c r="D207" s="79">
        <v>2.5703483661895761</v>
      </c>
      <c r="E207" s="79">
        <v>1.7766990291262137</v>
      </c>
      <c r="F207" s="79">
        <v>2.4734471313418682</v>
      </c>
    </row>
    <row r="208" spans="1:6" ht="15" x14ac:dyDescent="0.25">
      <c r="A208" s="27">
        <v>43678</v>
      </c>
      <c r="B208" s="72" t="s">
        <v>99</v>
      </c>
      <c r="C208" s="81" t="s">
        <v>12</v>
      </c>
      <c r="D208" s="79">
        <v>2.8266637521243321</v>
      </c>
      <c r="E208" s="79">
        <v>2.0039767919280229</v>
      </c>
      <c r="F208" s="79">
        <v>2.589240482070208</v>
      </c>
    </row>
    <row r="209" spans="1:6" ht="15" x14ac:dyDescent="0.25">
      <c r="A209" s="27">
        <v>43678</v>
      </c>
      <c r="B209" s="72" t="s">
        <v>107</v>
      </c>
      <c r="C209" s="81" t="s">
        <v>101</v>
      </c>
      <c r="D209" s="79">
        <v>2.6814621409921671</v>
      </c>
      <c r="E209" s="79">
        <v>1.9539918809201624</v>
      </c>
      <c r="F209" s="79">
        <v>2.3242524916943523</v>
      </c>
    </row>
    <row r="210" spans="1:6" ht="15" x14ac:dyDescent="0.25">
      <c r="A210" s="27">
        <v>43678</v>
      </c>
      <c r="B210" s="72" t="s">
        <v>108</v>
      </c>
      <c r="C210" s="81" t="s">
        <v>101</v>
      </c>
      <c r="D210" s="79">
        <v>5.7742087860179501</v>
      </c>
      <c r="E210" s="79">
        <v>2.1371237458193981</v>
      </c>
      <c r="F210" s="79">
        <v>4.9731123388581953</v>
      </c>
    </row>
    <row r="211" spans="1:6" ht="15" x14ac:dyDescent="0.25">
      <c r="A211" s="27">
        <v>43678</v>
      </c>
      <c r="B211" s="72" t="s">
        <v>109</v>
      </c>
      <c r="C211" s="81" t="s">
        <v>101</v>
      </c>
      <c r="D211" s="79">
        <v>6.3382030679327981</v>
      </c>
      <c r="E211" s="79">
        <v>3.4410256410256412</v>
      </c>
      <c r="F211" s="79">
        <v>6.1455847255369926</v>
      </c>
    </row>
    <row r="212" spans="1:6" ht="15" x14ac:dyDescent="0.25">
      <c r="A212" s="27">
        <v>43678</v>
      </c>
      <c r="B212" s="72" t="s">
        <v>110</v>
      </c>
      <c r="C212" s="81" t="s">
        <v>101</v>
      </c>
      <c r="D212" s="79">
        <v>2.6023156219848671</v>
      </c>
      <c r="E212" s="79">
        <v>2.0686045778422346</v>
      </c>
      <c r="F212" s="79">
        <v>2.4893642574997332</v>
      </c>
    </row>
    <row r="213" spans="1:6" ht="15" x14ac:dyDescent="0.25">
      <c r="A213" s="27">
        <v>43678</v>
      </c>
      <c r="B213" s="72" t="s">
        <v>111</v>
      </c>
      <c r="C213" s="81" t="s">
        <v>101</v>
      </c>
      <c r="D213" s="79">
        <v>2.0999564546138316</v>
      </c>
      <c r="E213" s="79">
        <v>2.1</v>
      </c>
      <c r="F213" s="79">
        <v>2.0999580808658207</v>
      </c>
    </row>
    <row r="214" spans="1:6" ht="15" x14ac:dyDescent="0.25">
      <c r="A214" s="27">
        <v>43678</v>
      </c>
      <c r="B214" s="72" t="s">
        <v>112</v>
      </c>
      <c r="C214" s="81" t="s">
        <v>101</v>
      </c>
      <c r="D214" s="79">
        <v>2.5434698108318217</v>
      </c>
      <c r="E214" s="79">
        <v>1.7171000788022064</v>
      </c>
      <c r="F214" s="79">
        <v>2.4267831311894961</v>
      </c>
    </row>
    <row r="215" spans="1:6" ht="15" x14ac:dyDescent="0.25">
      <c r="A215" s="27">
        <v>43678</v>
      </c>
      <c r="B215" s="72" t="s">
        <v>113</v>
      </c>
      <c r="C215" s="81" t="s">
        <v>101</v>
      </c>
      <c r="D215" s="79">
        <v>2.4184397163120566</v>
      </c>
      <c r="E215" s="79">
        <v>2.0929032258064515</v>
      </c>
      <c r="F215" s="79">
        <v>2.143013100436681</v>
      </c>
    </row>
    <row r="216" spans="1:6" ht="15" x14ac:dyDescent="0.25">
      <c r="A216" s="27">
        <v>43678</v>
      </c>
      <c r="B216" s="72" t="s">
        <v>97</v>
      </c>
      <c r="C216" s="81" t="s">
        <v>101</v>
      </c>
      <c r="D216" s="79">
        <v>2.7997860033476702</v>
      </c>
      <c r="E216" s="79">
        <v>2.0067212925077049</v>
      </c>
      <c r="F216" s="79">
        <v>2.5823696491135322</v>
      </c>
    </row>
    <row r="217" spans="1:6" ht="15" x14ac:dyDescent="0.25">
      <c r="A217" s="27">
        <v>43647</v>
      </c>
      <c r="B217" s="72" t="s">
        <v>99</v>
      </c>
      <c r="C217" s="81" t="s">
        <v>100</v>
      </c>
      <c r="D217" s="79">
        <v>2.6119633313493646</v>
      </c>
      <c r="E217" s="79">
        <v>2.0258092858515693</v>
      </c>
      <c r="F217" s="79">
        <v>2.430903462459979</v>
      </c>
    </row>
    <row r="218" spans="1:6" ht="15" x14ac:dyDescent="0.25">
      <c r="A218" s="27">
        <v>43647</v>
      </c>
      <c r="B218" s="72" t="s">
        <v>99</v>
      </c>
      <c r="C218" s="81" t="s">
        <v>102</v>
      </c>
      <c r="D218" s="79">
        <v>2.8219236701995323</v>
      </c>
      <c r="E218" s="79">
        <v>1.9953042175616502</v>
      </c>
      <c r="F218" s="79">
        <v>2.6096880847947808</v>
      </c>
    </row>
    <row r="219" spans="1:6" ht="15" x14ac:dyDescent="0.25">
      <c r="A219" s="27">
        <v>43647</v>
      </c>
      <c r="B219" s="72" t="s">
        <v>99</v>
      </c>
      <c r="C219" s="81" t="s">
        <v>103</v>
      </c>
      <c r="D219" s="79">
        <v>2.7061981316838799</v>
      </c>
      <c r="E219" s="79">
        <v>1.7924088210347753</v>
      </c>
      <c r="F219" s="79">
        <v>2.3642311117380994</v>
      </c>
    </row>
    <row r="220" spans="1:6" ht="15" x14ac:dyDescent="0.25">
      <c r="A220" s="27">
        <v>43647</v>
      </c>
      <c r="B220" s="72" t="s">
        <v>99</v>
      </c>
      <c r="C220" s="81" t="s">
        <v>104</v>
      </c>
      <c r="D220" s="79">
        <v>2.4590428971761153</v>
      </c>
      <c r="E220" s="79">
        <v>1.5565480937948637</v>
      </c>
      <c r="F220" s="79">
        <v>2.2311379657603223</v>
      </c>
    </row>
    <row r="221" spans="1:6" ht="15" x14ac:dyDescent="0.25">
      <c r="A221" s="27">
        <v>43647</v>
      </c>
      <c r="B221" s="72" t="s">
        <v>99</v>
      </c>
      <c r="C221" s="81" t="s">
        <v>105</v>
      </c>
      <c r="D221" s="79">
        <v>2.6361861373250894</v>
      </c>
      <c r="E221" s="79">
        <v>1.9675213675213674</v>
      </c>
      <c r="F221" s="79">
        <v>2.5292509568069983</v>
      </c>
    </row>
    <row r="222" spans="1:6" ht="15" x14ac:dyDescent="0.25">
      <c r="A222" s="27">
        <v>43647</v>
      </c>
      <c r="B222" s="72" t="s">
        <v>99</v>
      </c>
      <c r="C222" s="81" t="s">
        <v>12</v>
      </c>
      <c r="D222" s="79">
        <v>2.6864094344312837</v>
      </c>
      <c r="E222" s="79">
        <v>1.9690778575372723</v>
      </c>
      <c r="F222" s="79">
        <v>2.4718358139387551</v>
      </c>
    </row>
    <row r="223" spans="1:6" ht="15" x14ac:dyDescent="0.25">
      <c r="A223" s="27">
        <v>43647</v>
      </c>
      <c r="B223" s="72" t="s">
        <v>107</v>
      </c>
      <c r="C223" s="81" t="s">
        <v>101</v>
      </c>
      <c r="D223" s="79">
        <v>2.3997308209959622</v>
      </c>
      <c r="E223" s="79">
        <v>1.9154929577464788</v>
      </c>
      <c r="F223" s="79">
        <v>2.1758321273516641</v>
      </c>
    </row>
    <row r="224" spans="1:6" ht="15" x14ac:dyDescent="0.25">
      <c r="A224" s="27">
        <v>43647</v>
      </c>
      <c r="B224" s="72" t="s">
        <v>108</v>
      </c>
      <c r="C224" s="81" t="s">
        <v>101</v>
      </c>
      <c r="D224" s="79">
        <v>6.6750313676286073</v>
      </c>
      <c r="E224" s="79">
        <v>2.3125</v>
      </c>
      <c r="F224" s="79">
        <v>5.2565622353937345</v>
      </c>
    </row>
    <row r="225" spans="1:6" ht="15" x14ac:dyDescent="0.25">
      <c r="A225" s="27">
        <v>43647</v>
      </c>
      <c r="B225" s="72" t="s">
        <v>109</v>
      </c>
      <c r="C225" s="81" t="s">
        <v>101</v>
      </c>
      <c r="D225" s="79">
        <v>6.2905109489051094</v>
      </c>
      <c r="E225" s="79">
        <v>4.5875000000000004</v>
      </c>
      <c r="F225" s="79">
        <v>6.1533557046979865</v>
      </c>
    </row>
    <row r="226" spans="1:6" ht="15" x14ac:dyDescent="0.25">
      <c r="A226" s="27">
        <v>43647</v>
      </c>
      <c r="B226" s="72" t="s">
        <v>110</v>
      </c>
      <c r="C226" s="81" t="s">
        <v>101</v>
      </c>
      <c r="D226" s="79">
        <v>2.6625602759494562</v>
      </c>
      <c r="E226" s="79">
        <v>2.0885566762728147</v>
      </c>
      <c r="F226" s="79">
        <v>2.5324450856038543</v>
      </c>
    </row>
    <row r="227" spans="1:6" ht="15" x14ac:dyDescent="0.25">
      <c r="A227" s="27">
        <v>43647</v>
      </c>
      <c r="B227" s="72" t="s">
        <v>111</v>
      </c>
      <c r="C227" s="81" t="s">
        <v>101</v>
      </c>
      <c r="D227" s="79">
        <v>2.0998915205207016</v>
      </c>
      <c r="E227" s="79">
        <v>2.1011764705882352</v>
      </c>
      <c r="F227" s="79">
        <v>2.0999615368178128</v>
      </c>
    </row>
    <row r="228" spans="1:6" ht="15" x14ac:dyDescent="0.25">
      <c r="A228" s="27">
        <v>43647</v>
      </c>
      <c r="B228" s="72" t="s">
        <v>112</v>
      </c>
      <c r="C228" s="81" t="s">
        <v>101</v>
      </c>
      <c r="D228" s="79">
        <v>2.6125374881135248</v>
      </c>
      <c r="E228" s="79">
        <v>1.6605537576411362</v>
      </c>
      <c r="F228" s="79">
        <v>2.4516168247021639</v>
      </c>
    </row>
    <row r="229" spans="1:6" ht="15" x14ac:dyDescent="0.25">
      <c r="A229" s="27">
        <v>43647</v>
      </c>
      <c r="B229" s="72" t="s">
        <v>113</v>
      </c>
      <c r="C229" s="81" t="s">
        <v>101</v>
      </c>
      <c r="D229" s="79">
        <v>3.3114754098360657</v>
      </c>
      <c r="E229" s="79">
        <v>2.2212885154061626</v>
      </c>
      <c r="F229" s="79">
        <v>2.3803827751196174</v>
      </c>
    </row>
    <row r="230" spans="1:6" ht="15" x14ac:dyDescent="0.25">
      <c r="A230" s="27">
        <v>43647</v>
      </c>
      <c r="B230" s="72" t="s">
        <v>97</v>
      </c>
      <c r="C230" s="81" t="s">
        <v>101</v>
      </c>
      <c r="D230" s="79">
        <v>2.6874621863734327</v>
      </c>
      <c r="E230" s="79">
        <v>1.9772122485468504</v>
      </c>
      <c r="F230" s="79">
        <v>2.4842582649706961</v>
      </c>
    </row>
    <row r="231" spans="1:6" ht="15" x14ac:dyDescent="0.25">
      <c r="A231" s="27">
        <v>43617</v>
      </c>
      <c r="B231" s="72" t="s">
        <v>97</v>
      </c>
      <c r="C231" s="81" t="s">
        <v>101</v>
      </c>
      <c r="D231" s="79">
        <v>2.5614391186654526</v>
      </c>
      <c r="E231" s="79">
        <v>1.9255246439815801</v>
      </c>
      <c r="F231" s="79">
        <v>2.3560251996014006</v>
      </c>
    </row>
    <row r="232" spans="1:6" ht="15" x14ac:dyDescent="0.25">
      <c r="A232" s="27">
        <v>43617</v>
      </c>
      <c r="B232" s="72" t="s">
        <v>99</v>
      </c>
      <c r="C232" s="81" t="s">
        <v>100</v>
      </c>
      <c r="D232" s="79">
        <v>2.4398994145370678</v>
      </c>
      <c r="E232" s="79">
        <v>1.9363405584846709</v>
      </c>
      <c r="F232" s="79">
        <v>2.2647623311843321</v>
      </c>
    </row>
    <row r="233" spans="1:6" ht="15" x14ac:dyDescent="0.25">
      <c r="A233" s="27">
        <v>43617</v>
      </c>
      <c r="B233" s="72" t="s">
        <v>99</v>
      </c>
      <c r="C233" s="81" t="s">
        <v>12</v>
      </c>
      <c r="D233" s="79">
        <v>2.5586590557676603</v>
      </c>
      <c r="E233" s="79">
        <v>1.9175478414409475</v>
      </c>
      <c r="F233" s="79">
        <v>2.3409616371787414</v>
      </c>
    </row>
    <row r="234" spans="1:6" ht="15" x14ac:dyDescent="0.25">
      <c r="A234" s="27">
        <v>43617</v>
      </c>
      <c r="B234" s="72" t="s">
        <v>99</v>
      </c>
      <c r="C234" s="81" t="s">
        <v>102</v>
      </c>
      <c r="D234" s="79">
        <v>2.7836633929050607</v>
      </c>
      <c r="E234" s="79">
        <v>2.0254434341928751</v>
      </c>
      <c r="F234" s="79">
        <v>2.5483266559952624</v>
      </c>
    </row>
    <row r="235" spans="1:6" ht="15" x14ac:dyDescent="0.25">
      <c r="A235" s="27">
        <v>43617</v>
      </c>
      <c r="B235" s="72" t="s">
        <v>99</v>
      </c>
      <c r="C235" s="81" t="s">
        <v>103</v>
      </c>
      <c r="D235" s="79">
        <v>2.5234685759745425</v>
      </c>
      <c r="E235" s="79">
        <v>1.7131361215006233</v>
      </c>
      <c r="F235" s="79">
        <v>2.2163369632923082</v>
      </c>
    </row>
    <row r="236" spans="1:6" ht="15" x14ac:dyDescent="0.25">
      <c r="A236" s="27">
        <v>43617</v>
      </c>
      <c r="B236" s="72" t="s">
        <v>99</v>
      </c>
      <c r="C236" s="81" t="s">
        <v>104</v>
      </c>
      <c r="D236" s="79">
        <v>2.4687767933695342</v>
      </c>
      <c r="E236" s="79">
        <v>1.5382753403933433</v>
      </c>
      <c r="F236" s="79">
        <v>2.1702902067359022</v>
      </c>
    </row>
    <row r="237" spans="1:6" ht="15" x14ac:dyDescent="0.25">
      <c r="A237" s="27">
        <v>43617</v>
      </c>
      <c r="B237" s="72" t="s">
        <v>99</v>
      </c>
      <c r="C237" s="81" t="s">
        <v>105</v>
      </c>
      <c r="D237" s="79">
        <v>2.7953953084274543</v>
      </c>
      <c r="E237" s="79">
        <v>1.7725</v>
      </c>
      <c r="F237" s="79">
        <v>2.5315925209542232</v>
      </c>
    </row>
    <row r="238" spans="1:6" ht="15" x14ac:dyDescent="0.25">
      <c r="A238" s="27">
        <v>43617</v>
      </c>
      <c r="B238" s="72" t="s">
        <v>107</v>
      </c>
      <c r="C238" s="81" t="s">
        <v>101</v>
      </c>
      <c r="D238" s="79">
        <v>2.2747252747252746</v>
      </c>
      <c r="E238" s="79">
        <v>1.9491725768321513</v>
      </c>
      <c r="F238" s="79">
        <v>2.0890087660148349</v>
      </c>
    </row>
    <row r="239" spans="1:6" ht="15" x14ac:dyDescent="0.25">
      <c r="A239" s="27">
        <v>43617</v>
      </c>
      <c r="B239" s="72" t="s">
        <v>108</v>
      </c>
      <c r="C239" s="81" t="s">
        <v>101</v>
      </c>
      <c r="D239" s="79">
        <v>5.9904076738609113</v>
      </c>
      <c r="E239" s="79">
        <v>2.6920684292379473</v>
      </c>
      <c r="F239" s="79">
        <v>4.8706441393875393</v>
      </c>
    </row>
    <row r="240" spans="1:6" ht="15" x14ac:dyDescent="0.25">
      <c r="A240" s="27">
        <v>43617</v>
      </c>
      <c r="B240" s="72" t="s">
        <v>110</v>
      </c>
      <c r="C240" s="81" t="s">
        <v>101</v>
      </c>
      <c r="D240" s="79">
        <v>2.6891549089079434</v>
      </c>
      <c r="E240" s="79">
        <v>2.0196905766526019</v>
      </c>
      <c r="F240" s="79">
        <v>2.5354091635846832</v>
      </c>
    </row>
    <row r="241" spans="1:6" ht="15" x14ac:dyDescent="0.25">
      <c r="A241" s="27">
        <v>43617</v>
      </c>
      <c r="B241" s="72" t="s">
        <v>111</v>
      </c>
      <c r="C241" s="81" t="s">
        <v>101</v>
      </c>
      <c r="D241" s="79">
        <v>2.0999654497293561</v>
      </c>
      <c r="E241" s="79">
        <v>2.0996818663838814</v>
      </c>
      <c r="F241" s="79">
        <v>2.0999508438472883</v>
      </c>
    </row>
    <row r="242" spans="1:6" ht="15" x14ac:dyDescent="0.25">
      <c r="A242" s="27">
        <v>43617</v>
      </c>
      <c r="B242" s="72" t="s">
        <v>112</v>
      </c>
      <c r="C242" s="81" t="s">
        <v>101</v>
      </c>
      <c r="D242" s="79">
        <v>2.4886344067504735</v>
      </c>
      <c r="E242" s="79">
        <v>1.6953405017921146</v>
      </c>
      <c r="F242" s="79">
        <v>2.3476106194690267</v>
      </c>
    </row>
    <row r="243" spans="1:6" ht="15" x14ac:dyDescent="0.25">
      <c r="A243" s="27">
        <v>43617</v>
      </c>
      <c r="B243" s="72" t="s">
        <v>113</v>
      </c>
      <c r="C243" s="81" t="s">
        <v>101</v>
      </c>
      <c r="D243" s="79">
        <v>2.5775862068965516</v>
      </c>
      <c r="E243" s="79">
        <v>2.9435028248587569</v>
      </c>
      <c r="F243" s="79">
        <v>2.8778979907264297</v>
      </c>
    </row>
    <row r="244" spans="1:6" ht="15" x14ac:dyDescent="0.25">
      <c r="A244" s="27">
        <v>43586</v>
      </c>
      <c r="B244" s="72" t="s">
        <v>97</v>
      </c>
      <c r="C244" s="81" t="s">
        <v>101</v>
      </c>
      <c r="D244" s="79">
        <v>2.363247664431344</v>
      </c>
      <c r="E244" s="79">
        <v>1.8106975754997874</v>
      </c>
      <c r="F244" s="79">
        <v>2.1740173549758262</v>
      </c>
    </row>
    <row r="245" spans="1:6" ht="15" x14ac:dyDescent="0.25">
      <c r="A245" s="27">
        <v>43586</v>
      </c>
      <c r="B245" s="72" t="s">
        <v>99</v>
      </c>
      <c r="C245" s="81" t="s">
        <v>100</v>
      </c>
      <c r="D245" s="79">
        <v>2.232784612718766</v>
      </c>
      <c r="E245" s="79">
        <v>1.7948342202210397</v>
      </c>
      <c r="F245" s="79">
        <v>2.0677433785305506</v>
      </c>
    </row>
    <row r="246" spans="1:6" ht="15" x14ac:dyDescent="0.25">
      <c r="A246" s="27">
        <v>43586</v>
      </c>
      <c r="B246" s="72" t="s">
        <v>99</v>
      </c>
      <c r="C246" s="81" t="s">
        <v>12</v>
      </c>
      <c r="D246" s="79">
        <v>2.3420571654786113</v>
      </c>
      <c r="E246" s="79">
        <v>1.7984838536381544</v>
      </c>
      <c r="F246" s="79">
        <v>2.1469611074489121</v>
      </c>
    </row>
    <row r="247" spans="1:6" ht="15" x14ac:dyDescent="0.25">
      <c r="A247" s="27">
        <v>43586</v>
      </c>
      <c r="B247" s="72" t="s">
        <v>99</v>
      </c>
      <c r="C247" s="81" t="s">
        <v>102</v>
      </c>
      <c r="D247" s="79">
        <v>2.5331150159744409</v>
      </c>
      <c r="E247" s="79">
        <v>1.8705112390350878</v>
      </c>
      <c r="F247" s="79">
        <v>2.3224309247799182</v>
      </c>
    </row>
    <row r="248" spans="1:6" ht="15" x14ac:dyDescent="0.25">
      <c r="A248" s="27">
        <v>43586</v>
      </c>
      <c r="B248" s="72" t="s">
        <v>99</v>
      </c>
      <c r="C248" s="81" t="s">
        <v>103</v>
      </c>
      <c r="D248" s="79">
        <v>2.3184871050869469</v>
      </c>
      <c r="E248" s="79">
        <v>1.7196321369268106</v>
      </c>
      <c r="F248" s="79">
        <v>2.0858075162222858</v>
      </c>
    </row>
    <row r="249" spans="1:6" ht="15" x14ac:dyDescent="0.25">
      <c r="A249" s="27">
        <v>43586</v>
      </c>
      <c r="B249" s="72" t="s">
        <v>99</v>
      </c>
      <c r="C249" s="81" t="s">
        <v>104</v>
      </c>
      <c r="D249" s="79">
        <v>2.2151277940205603</v>
      </c>
      <c r="E249" s="79">
        <v>1.5589442815249266</v>
      </c>
      <c r="F249" s="79">
        <v>2.001590533146711</v>
      </c>
    </row>
    <row r="250" spans="1:6" ht="15" x14ac:dyDescent="0.25">
      <c r="A250" s="27">
        <v>43586</v>
      </c>
      <c r="B250" s="72" t="s">
        <v>99</v>
      </c>
      <c r="C250" s="81" t="s">
        <v>105</v>
      </c>
      <c r="D250" s="79">
        <v>2.681443298969072</v>
      </c>
      <c r="E250" s="79">
        <v>1.7226190476190477</v>
      </c>
      <c r="F250" s="79">
        <v>2.3917266187050359</v>
      </c>
    </row>
    <row r="251" spans="1:6" ht="15" x14ac:dyDescent="0.25">
      <c r="A251" s="27">
        <v>43586</v>
      </c>
      <c r="B251" s="72" t="s">
        <v>107</v>
      </c>
      <c r="C251" s="81" t="s">
        <v>101</v>
      </c>
      <c r="D251" s="79">
        <v>2.4852320675105486</v>
      </c>
      <c r="E251" s="79">
        <v>1.9213197969543148</v>
      </c>
      <c r="F251" s="79">
        <v>2.2292626728110601</v>
      </c>
    </row>
    <row r="252" spans="1:6" ht="15" x14ac:dyDescent="0.25">
      <c r="A252" s="27">
        <v>43586</v>
      </c>
      <c r="B252" s="72" t="s">
        <v>108</v>
      </c>
      <c r="C252" s="81" t="s">
        <v>101</v>
      </c>
      <c r="D252" s="79">
        <v>6.3953934740882916</v>
      </c>
      <c r="E252" s="79">
        <v>3.4491315136476426</v>
      </c>
      <c r="F252" s="79">
        <v>5.1103896103896105</v>
      </c>
    </row>
    <row r="253" spans="1:6" ht="15" x14ac:dyDescent="0.25">
      <c r="A253" s="27">
        <v>43586</v>
      </c>
      <c r="B253" s="72" t="s">
        <v>110</v>
      </c>
      <c r="C253" s="81" t="s">
        <v>101</v>
      </c>
      <c r="D253" s="79">
        <v>2.5682206799436731</v>
      </c>
      <c r="E253" s="79">
        <v>1.8832350049164208</v>
      </c>
      <c r="F253" s="79">
        <v>2.40737320095436</v>
      </c>
    </row>
    <row r="254" spans="1:6" ht="15" x14ac:dyDescent="0.25">
      <c r="A254" s="27">
        <v>43586</v>
      </c>
      <c r="B254" s="72" t="s">
        <v>111</v>
      </c>
      <c r="C254" s="81" t="s">
        <v>101</v>
      </c>
      <c r="D254" s="79">
        <v>2.1069658011931769</v>
      </c>
      <c r="E254" s="79">
        <v>2.0417536534446765</v>
      </c>
      <c r="F254" s="79">
        <v>2.0999400209926526</v>
      </c>
    </row>
    <row r="255" spans="1:6" ht="15" x14ac:dyDescent="0.25">
      <c r="A255" s="27">
        <v>43586</v>
      </c>
      <c r="B255" s="72" t="s">
        <v>112</v>
      </c>
      <c r="C255" s="81" t="s">
        <v>101</v>
      </c>
      <c r="D255" s="79">
        <v>2.4671918731211777</v>
      </c>
      <c r="E255" s="79">
        <v>1.5946622185154296</v>
      </c>
      <c r="F255" s="79">
        <v>2.2934827729348277</v>
      </c>
    </row>
    <row r="256" spans="1:6" ht="15" x14ac:dyDescent="0.25">
      <c r="A256" s="27">
        <v>43586</v>
      </c>
      <c r="B256" s="72" t="s">
        <v>113</v>
      </c>
      <c r="C256" s="81" t="s">
        <v>101</v>
      </c>
      <c r="D256" s="79">
        <v>2.0746268656716418</v>
      </c>
      <c r="E256" s="79">
        <v>4.4568421052631582</v>
      </c>
      <c r="F256" s="79">
        <v>4.1623616236162357</v>
      </c>
    </row>
    <row r="257" spans="1:6" ht="15" x14ac:dyDescent="0.25">
      <c r="A257" s="27">
        <v>43556</v>
      </c>
      <c r="B257" s="72" t="s">
        <v>97</v>
      </c>
      <c r="C257" s="81" t="s">
        <v>101</v>
      </c>
      <c r="D257" s="79">
        <v>2.5441148085086351</v>
      </c>
      <c r="E257" s="79">
        <v>1.8129370790309465</v>
      </c>
      <c r="F257" s="79">
        <v>2.2967106902566656</v>
      </c>
    </row>
    <row r="258" spans="1:6" ht="15" x14ac:dyDescent="0.25">
      <c r="A258" s="27">
        <v>43556</v>
      </c>
      <c r="B258" s="72" t="s">
        <v>99</v>
      </c>
      <c r="C258" s="81" t="s">
        <v>100</v>
      </c>
      <c r="D258" s="79">
        <v>2.4251015782636336</v>
      </c>
      <c r="E258" s="79">
        <v>1.7686128004633652</v>
      </c>
      <c r="F258" s="79">
        <v>2.1798144052354345</v>
      </c>
    </row>
    <row r="259" spans="1:6" ht="15" x14ac:dyDescent="0.25">
      <c r="A259" s="27">
        <v>43556</v>
      </c>
      <c r="B259" s="72" t="s">
        <v>99</v>
      </c>
      <c r="C259" s="81" t="s">
        <v>12</v>
      </c>
      <c r="D259" s="79">
        <v>2.5412996866537787</v>
      </c>
      <c r="E259" s="79">
        <v>1.7933556661182581</v>
      </c>
      <c r="F259" s="79">
        <v>2.2757502360523829</v>
      </c>
    </row>
    <row r="260" spans="1:6" ht="15" x14ac:dyDescent="0.25">
      <c r="A260" s="27">
        <v>43556</v>
      </c>
      <c r="B260" s="72" t="s">
        <v>99</v>
      </c>
      <c r="C260" s="81" t="s">
        <v>102</v>
      </c>
      <c r="D260" s="79">
        <v>2.7604252763523278</v>
      </c>
      <c r="E260" s="79">
        <v>1.8649491460372289</v>
      </c>
      <c r="F260" s="79">
        <v>2.4636194141101733</v>
      </c>
    </row>
    <row r="261" spans="1:6" ht="15" x14ac:dyDescent="0.25">
      <c r="A261" s="27">
        <v>43556</v>
      </c>
      <c r="B261" s="72" t="s">
        <v>99</v>
      </c>
      <c r="C261" s="81" t="s">
        <v>103</v>
      </c>
      <c r="D261" s="79">
        <v>2.5010673313960696</v>
      </c>
      <c r="E261" s="79">
        <v>1.7630613442911653</v>
      </c>
      <c r="F261" s="79">
        <v>2.2352174104586107</v>
      </c>
    </row>
    <row r="262" spans="1:6" ht="15" x14ac:dyDescent="0.25">
      <c r="A262" s="27">
        <v>43556</v>
      </c>
      <c r="B262" s="72" t="s">
        <v>99</v>
      </c>
      <c r="C262" s="81" t="s">
        <v>104</v>
      </c>
      <c r="D262" s="79">
        <v>2.4892140858208953</v>
      </c>
      <c r="E262" s="79">
        <v>1.7037691401648998</v>
      </c>
      <c r="F262" s="79">
        <v>2.3093589858851029</v>
      </c>
    </row>
    <row r="263" spans="1:6" ht="15" x14ac:dyDescent="0.25">
      <c r="A263" s="27">
        <v>43556</v>
      </c>
      <c r="B263" s="72" t="s">
        <v>101</v>
      </c>
      <c r="C263" s="81" t="s">
        <v>105</v>
      </c>
      <c r="D263" s="79">
        <v>2.7790651218537756</v>
      </c>
      <c r="E263" s="79">
        <v>1.7898550724637681</v>
      </c>
      <c r="F263" s="79">
        <v>2.5652990917632321</v>
      </c>
    </row>
    <row r="264" spans="1:6" ht="15" x14ac:dyDescent="0.25">
      <c r="A264" s="27">
        <v>43556</v>
      </c>
      <c r="B264" s="72" t="s">
        <v>107</v>
      </c>
      <c r="C264" s="81" t="s">
        <v>101</v>
      </c>
      <c r="D264" s="79">
        <v>2.6427503736920777</v>
      </c>
      <c r="E264" s="79">
        <v>1.9296703296703297</v>
      </c>
      <c r="F264" s="79">
        <v>2.3540925266903914</v>
      </c>
    </row>
    <row r="265" spans="1:6" ht="15" x14ac:dyDescent="0.25">
      <c r="A265" s="27">
        <v>43556</v>
      </c>
      <c r="B265" s="72" t="s">
        <v>108</v>
      </c>
      <c r="C265" s="81" t="s">
        <v>101</v>
      </c>
      <c r="D265" s="79">
        <v>5.3385558583106265</v>
      </c>
      <c r="E265" s="79">
        <v>3.0205371248025275</v>
      </c>
      <c r="F265" s="79">
        <v>4.6401713469776293</v>
      </c>
    </row>
    <row r="266" spans="1:6" ht="15" x14ac:dyDescent="0.25">
      <c r="A266" s="27">
        <v>43556</v>
      </c>
      <c r="B266" s="72" t="s">
        <v>110</v>
      </c>
      <c r="C266" s="81" t="s">
        <v>101</v>
      </c>
      <c r="D266" s="79">
        <v>2.6878292687599381</v>
      </c>
      <c r="E266" s="79">
        <v>2.031751802702539</v>
      </c>
      <c r="F266" s="79">
        <v>2.530232016535181</v>
      </c>
    </row>
    <row r="267" spans="1:6" ht="15" x14ac:dyDescent="0.25">
      <c r="A267" s="27">
        <v>43556</v>
      </c>
      <c r="B267" s="72" t="s">
        <v>111</v>
      </c>
      <c r="C267" s="81" t="s">
        <v>101</v>
      </c>
      <c r="D267" s="79">
        <v>2.0998874219629515</v>
      </c>
      <c r="E267" s="79">
        <v>2.100403923831506</v>
      </c>
      <c r="F267" s="79">
        <v>2.0999294947121032</v>
      </c>
    </row>
    <row r="268" spans="1:6" ht="15" x14ac:dyDescent="0.25">
      <c r="A268" s="27">
        <v>43556</v>
      </c>
      <c r="B268" s="72" t="s">
        <v>112</v>
      </c>
      <c r="C268" s="81" t="s">
        <v>101</v>
      </c>
      <c r="D268" s="79">
        <v>2.4422688887228161</v>
      </c>
      <c r="E268" s="79">
        <v>1.7301963439404198</v>
      </c>
      <c r="F268" s="79">
        <v>2.3134986225895315</v>
      </c>
    </row>
    <row r="269" spans="1:6" ht="15" x14ac:dyDescent="0.25">
      <c r="A269" s="27">
        <v>43556</v>
      </c>
      <c r="B269" s="72" t="s">
        <v>113</v>
      </c>
      <c r="C269" s="81" t="s">
        <v>101</v>
      </c>
      <c r="D269" s="79">
        <v>1.8</v>
      </c>
      <c r="E269" s="79">
        <v>3.1763417305585979</v>
      </c>
      <c r="F269" s="79">
        <v>3.0343811394891946</v>
      </c>
    </row>
    <row r="270" spans="1:6" ht="15" x14ac:dyDescent="0.25">
      <c r="A270" s="27">
        <v>43525</v>
      </c>
      <c r="B270" s="72" t="s">
        <v>97</v>
      </c>
      <c r="C270" s="81" t="s">
        <v>101</v>
      </c>
      <c r="D270" s="79">
        <v>2.5276243593172798</v>
      </c>
      <c r="E270" s="79">
        <v>1.7527525949283931</v>
      </c>
      <c r="F270" s="79">
        <v>2.2526021386035189</v>
      </c>
    </row>
    <row r="271" spans="1:6" ht="15" x14ac:dyDescent="0.25">
      <c r="A271" s="27">
        <v>43525</v>
      </c>
      <c r="B271" s="72" t="s">
        <v>99</v>
      </c>
      <c r="C271" s="81" t="s">
        <v>100</v>
      </c>
      <c r="D271" s="79">
        <v>2.3481376888118941</v>
      </c>
      <c r="E271" s="79">
        <v>1.7034216946253866</v>
      </c>
      <c r="F271" s="79">
        <v>2.0991830045523518</v>
      </c>
    </row>
    <row r="272" spans="1:6" ht="15" x14ac:dyDescent="0.25">
      <c r="A272" s="27">
        <v>43525</v>
      </c>
      <c r="B272" s="72" t="s">
        <v>99</v>
      </c>
      <c r="C272" s="81" t="s">
        <v>12</v>
      </c>
      <c r="D272" s="79">
        <v>2.5235451067885997</v>
      </c>
      <c r="E272" s="79">
        <v>1.728783889611379</v>
      </c>
      <c r="F272" s="79">
        <v>2.2294735047890022</v>
      </c>
    </row>
    <row r="273" spans="1:6" ht="15" x14ac:dyDescent="0.25">
      <c r="A273" s="27">
        <v>43525</v>
      </c>
      <c r="B273" s="72" t="s">
        <v>99</v>
      </c>
      <c r="C273" s="81" t="s">
        <v>102</v>
      </c>
      <c r="D273" s="79">
        <v>2.7524400182877136</v>
      </c>
      <c r="E273" s="79">
        <v>1.8101843885263478</v>
      </c>
      <c r="F273" s="79">
        <v>2.4381148771570378</v>
      </c>
    </row>
    <row r="274" spans="1:6" ht="15" x14ac:dyDescent="0.25">
      <c r="A274" s="27">
        <v>43525</v>
      </c>
      <c r="B274" s="72" t="s">
        <v>99</v>
      </c>
      <c r="C274" s="81" t="s">
        <v>103</v>
      </c>
      <c r="D274" s="79">
        <v>2.6676151279575904</v>
      </c>
      <c r="E274" s="79">
        <v>1.6749116607773851</v>
      </c>
      <c r="F274" s="79">
        <v>2.2655876810206692</v>
      </c>
    </row>
    <row r="275" spans="1:6" ht="15" x14ac:dyDescent="0.25">
      <c r="A275" s="27">
        <v>43525</v>
      </c>
      <c r="B275" s="72" t="s">
        <v>99</v>
      </c>
      <c r="C275" s="81" t="s">
        <v>104</v>
      </c>
      <c r="D275" s="79">
        <v>2.5991023694805624</v>
      </c>
      <c r="E275" s="79">
        <v>1.7712586400900177</v>
      </c>
      <c r="F275" s="79">
        <v>2.3581321355043983</v>
      </c>
    </row>
    <row r="276" spans="1:6" ht="15" x14ac:dyDescent="0.25">
      <c r="A276" s="27">
        <v>43525</v>
      </c>
      <c r="B276" s="72" t="s">
        <v>99</v>
      </c>
      <c r="C276" s="81" t="s">
        <v>105</v>
      </c>
      <c r="D276" s="79">
        <v>2.5835962145110409</v>
      </c>
      <c r="E276" s="79">
        <v>1.5502074688796681</v>
      </c>
      <c r="F276" s="79">
        <v>2.2507350975674951</v>
      </c>
    </row>
    <row r="277" spans="1:6" ht="15" x14ac:dyDescent="0.25">
      <c r="A277" s="27">
        <v>43525</v>
      </c>
      <c r="B277" s="72" t="s">
        <v>107</v>
      </c>
      <c r="C277" s="81" t="s">
        <v>101</v>
      </c>
      <c r="D277" s="79">
        <v>3.1326781326781328</v>
      </c>
      <c r="E277" s="79">
        <v>2.0869565217391304</v>
      </c>
      <c r="F277" s="79">
        <v>2.7551020408163267</v>
      </c>
    </row>
    <row r="278" spans="1:6" ht="15" x14ac:dyDescent="0.25">
      <c r="A278" s="27">
        <v>43525</v>
      </c>
      <c r="B278" s="72" t="s">
        <v>108</v>
      </c>
      <c r="C278" s="81" t="s">
        <v>101</v>
      </c>
      <c r="D278" s="79">
        <v>4.8421052631578947</v>
      </c>
      <c r="E278" s="79">
        <v>2.396551724137931</v>
      </c>
      <c r="F278" s="79">
        <v>3.7697594501718212</v>
      </c>
    </row>
    <row r="279" spans="1:6" ht="15" x14ac:dyDescent="0.25">
      <c r="A279" s="27">
        <v>43525</v>
      </c>
      <c r="B279" s="72" t="s">
        <v>110</v>
      </c>
      <c r="C279" s="81" t="s">
        <v>101</v>
      </c>
      <c r="D279" s="79">
        <v>2.6663171232577447</v>
      </c>
      <c r="E279" s="79">
        <v>2.0260929131896872</v>
      </c>
      <c r="F279" s="79">
        <v>2.5000485185664383</v>
      </c>
    </row>
    <row r="280" spans="1:6" ht="15" x14ac:dyDescent="0.25">
      <c r="A280" s="27">
        <v>43525</v>
      </c>
      <c r="B280" s="72" t="s">
        <v>111</v>
      </c>
      <c r="C280" s="81" t="s">
        <v>101</v>
      </c>
      <c r="D280" s="79">
        <v>2.0999343832020996</v>
      </c>
      <c r="E280" s="79">
        <v>2.1000633312222927</v>
      </c>
      <c r="F280" s="79">
        <v>2.0999464890897199</v>
      </c>
    </row>
    <row r="281" spans="1:6" ht="15" x14ac:dyDescent="0.25">
      <c r="A281" s="27">
        <v>43525</v>
      </c>
      <c r="B281" s="72" t="s">
        <v>112</v>
      </c>
      <c r="C281" s="81" t="s">
        <v>101</v>
      </c>
      <c r="D281" s="79">
        <v>2.5321397962098846</v>
      </c>
      <c r="E281" s="79">
        <v>1.7655652173913043</v>
      </c>
      <c r="F281" s="79">
        <v>2.3673744019138754</v>
      </c>
    </row>
    <row r="282" spans="1:6" ht="15" x14ac:dyDescent="0.25">
      <c r="A282" s="27">
        <v>43525</v>
      </c>
      <c r="B282" s="72" t="s">
        <v>113</v>
      </c>
      <c r="C282" s="81" t="s">
        <v>101</v>
      </c>
      <c r="D282" s="79">
        <v>1.9473684210526316</v>
      </c>
      <c r="E282" s="79">
        <v>3.2718786464410736</v>
      </c>
      <c r="F282" s="79">
        <v>3.1397058823529411</v>
      </c>
    </row>
    <row r="283" spans="1:6" ht="15" x14ac:dyDescent="0.25">
      <c r="A283" s="27">
        <v>43497</v>
      </c>
      <c r="B283" s="72" t="s">
        <v>97</v>
      </c>
      <c r="C283" s="81" t="s">
        <v>101</v>
      </c>
      <c r="D283" s="79">
        <v>2.5108273897110509</v>
      </c>
      <c r="E283" s="79">
        <v>1.7776288964566671</v>
      </c>
      <c r="F283" s="79">
        <v>2.2329519577329324</v>
      </c>
    </row>
    <row r="284" spans="1:6" ht="15" x14ac:dyDescent="0.25">
      <c r="A284" s="27">
        <v>43497</v>
      </c>
      <c r="B284" s="72" t="s">
        <v>99</v>
      </c>
      <c r="C284" s="81" t="s">
        <v>100</v>
      </c>
      <c r="D284" s="79">
        <v>2.3699763285903805</v>
      </c>
      <c r="E284" s="79">
        <v>1.7123734533183352</v>
      </c>
      <c r="F284" s="79">
        <v>2.0903051232602294</v>
      </c>
    </row>
    <row r="285" spans="1:6" ht="15" x14ac:dyDescent="0.25">
      <c r="A285" s="27">
        <v>43497</v>
      </c>
      <c r="B285" s="72" t="s">
        <v>99</v>
      </c>
      <c r="C285" s="81" t="s">
        <v>12</v>
      </c>
      <c r="D285" s="79">
        <v>2.5207651121073793</v>
      </c>
      <c r="E285" s="79">
        <v>1.7568567323119975</v>
      </c>
      <c r="F285" s="79">
        <v>2.2198957889908559</v>
      </c>
    </row>
    <row r="286" spans="1:6" ht="15" x14ac:dyDescent="0.25">
      <c r="A286" s="27">
        <v>43497</v>
      </c>
      <c r="B286" s="72" t="s">
        <v>99</v>
      </c>
      <c r="C286" s="81" t="s">
        <v>102</v>
      </c>
      <c r="D286" s="79">
        <v>2.7277468619768923</v>
      </c>
      <c r="E286" s="79">
        <v>1.9076414544040443</v>
      </c>
      <c r="F286" s="79">
        <v>2.4495506636985738</v>
      </c>
    </row>
    <row r="287" spans="1:6" ht="15" x14ac:dyDescent="0.25">
      <c r="A287" s="27">
        <v>43497</v>
      </c>
      <c r="B287" s="72" t="s">
        <v>99</v>
      </c>
      <c r="C287" s="81" t="s">
        <v>103</v>
      </c>
      <c r="D287" s="79">
        <v>2.6248369970193739</v>
      </c>
      <c r="E287" s="79">
        <v>1.6835027759751964</v>
      </c>
      <c r="F287" s="79">
        <v>2.2554257095158596</v>
      </c>
    </row>
    <row r="288" spans="1:6" ht="15" x14ac:dyDescent="0.25">
      <c r="A288" s="27">
        <v>43497</v>
      </c>
      <c r="B288" s="72" t="s">
        <v>99</v>
      </c>
      <c r="C288" s="81" t="s">
        <v>104</v>
      </c>
      <c r="D288" s="79">
        <v>2.471996872251002</v>
      </c>
      <c r="E288" s="79">
        <v>1.6561360874848117</v>
      </c>
      <c r="F288" s="79">
        <v>2.1780890445222609</v>
      </c>
    </row>
    <row r="289" spans="1:6" ht="15" x14ac:dyDescent="0.25">
      <c r="A289" s="27">
        <v>43497</v>
      </c>
      <c r="B289" s="72" t="s">
        <v>99</v>
      </c>
      <c r="C289" s="81" t="s">
        <v>105</v>
      </c>
      <c r="D289" s="79">
        <v>2.5947786606129397</v>
      </c>
      <c r="E289" s="79">
        <v>1.4664536741214058</v>
      </c>
      <c r="F289" s="79">
        <v>2.1260783012607831</v>
      </c>
    </row>
    <row r="290" spans="1:6" ht="15" x14ac:dyDescent="0.25">
      <c r="A290" s="27">
        <v>43497</v>
      </c>
      <c r="B290" s="72" t="s">
        <v>107</v>
      </c>
      <c r="C290" s="81" t="s">
        <v>101</v>
      </c>
      <c r="D290" s="79">
        <v>3.1553398058252426</v>
      </c>
      <c r="E290" s="79">
        <v>1.9481865284974094</v>
      </c>
      <c r="F290" s="79">
        <v>2.691235059760956</v>
      </c>
    </row>
    <row r="291" spans="1:6" ht="15" x14ac:dyDescent="0.25">
      <c r="A291" s="27">
        <v>43497</v>
      </c>
      <c r="B291" s="72" t="s">
        <v>108</v>
      </c>
      <c r="C291" s="81" t="s">
        <v>101</v>
      </c>
      <c r="D291" s="79">
        <v>5.4927272727272731</v>
      </c>
      <c r="E291" s="79">
        <v>3.1333333333333333</v>
      </c>
      <c r="F291" s="79">
        <v>4.4507614213197968</v>
      </c>
    </row>
    <row r="292" spans="1:6" ht="15" x14ac:dyDescent="0.25">
      <c r="A292" s="27">
        <v>43497</v>
      </c>
      <c r="B292" s="72" t="s">
        <v>110</v>
      </c>
      <c r="C292" s="81" t="s">
        <v>101</v>
      </c>
      <c r="D292" s="79">
        <v>2.4680958318962087</v>
      </c>
      <c r="E292" s="79">
        <v>1.954618396559471</v>
      </c>
      <c r="F292" s="79">
        <v>2.3179275389525063</v>
      </c>
    </row>
    <row r="293" spans="1:6" ht="15" x14ac:dyDescent="0.25">
      <c r="A293" s="27">
        <v>43497</v>
      </c>
      <c r="B293" s="72" t="s">
        <v>111</v>
      </c>
      <c r="C293" s="81" t="s">
        <v>101</v>
      </c>
      <c r="D293" s="79">
        <v>2.0998000799680128</v>
      </c>
      <c r="E293" s="79">
        <v>2.1004162330905305</v>
      </c>
      <c r="F293" s="79">
        <v>2.0998821653843489</v>
      </c>
    </row>
    <row r="294" spans="1:6" ht="15" x14ac:dyDescent="0.25">
      <c r="A294" s="27">
        <v>43497</v>
      </c>
      <c r="B294" s="72" t="s">
        <v>112</v>
      </c>
      <c r="C294" s="81" t="s">
        <v>101</v>
      </c>
      <c r="D294" s="79">
        <v>2.6589483839845633</v>
      </c>
      <c r="E294" s="79">
        <v>1.7225293711126468</v>
      </c>
      <c r="F294" s="79">
        <v>2.4166815662435188</v>
      </c>
    </row>
    <row r="295" spans="1:6" ht="15" x14ac:dyDescent="0.25">
      <c r="A295" s="27">
        <v>43497</v>
      </c>
      <c r="B295" s="72" t="s">
        <v>113</v>
      </c>
      <c r="C295" s="81" t="s">
        <v>101</v>
      </c>
      <c r="D295" s="79">
        <v>2.9714285714285715</v>
      </c>
      <c r="E295" s="79">
        <v>3.3064295485636115</v>
      </c>
      <c r="F295" s="79">
        <v>3.2771535580524342</v>
      </c>
    </row>
    <row r="296" spans="1:6" ht="15" x14ac:dyDescent="0.25">
      <c r="A296" s="27">
        <v>43466</v>
      </c>
      <c r="B296" s="72" t="s">
        <v>97</v>
      </c>
      <c r="C296" s="81" t="s">
        <v>101</v>
      </c>
      <c r="D296" s="79">
        <v>2.5386177893071697</v>
      </c>
      <c r="E296" s="79">
        <v>1.82731708052755</v>
      </c>
      <c r="F296" s="79">
        <v>2.2713394981008417</v>
      </c>
    </row>
    <row r="297" spans="1:6" ht="15" x14ac:dyDescent="0.25">
      <c r="A297" s="27">
        <v>43466</v>
      </c>
      <c r="B297" s="72" t="s">
        <v>99</v>
      </c>
      <c r="C297" s="81" t="s">
        <v>100</v>
      </c>
      <c r="D297" s="79">
        <v>2.417357943270404</v>
      </c>
      <c r="E297" s="79">
        <v>1.805955706885513</v>
      </c>
      <c r="F297" s="79">
        <v>2.1713069371287026</v>
      </c>
    </row>
    <row r="298" spans="1:6" ht="15" x14ac:dyDescent="0.25">
      <c r="A298" s="27">
        <v>43466</v>
      </c>
      <c r="B298" s="72" t="s">
        <v>99</v>
      </c>
      <c r="C298" s="81" t="s">
        <v>12</v>
      </c>
      <c r="D298" s="79">
        <v>2.5525158794885621</v>
      </c>
      <c r="E298" s="79">
        <v>1.812402433777887</v>
      </c>
      <c r="F298" s="79">
        <v>2.2613997879109227</v>
      </c>
    </row>
    <row r="299" spans="1:6" ht="15" x14ac:dyDescent="0.25">
      <c r="A299" s="27">
        <v>43466</v>
      </c>
      <c r="B299" s="72" t="s">
        <v>99</v>
      </c>
      <c r="C299" s="81" t="s">
        <v>102</v>
      </c>
      <c r="D299" s="79">
        <v>2.7774135723431499</v>
      </c>
      <c r="E299" s="79">
        <v>1.8939560598604799</v>
      </c>
      <c r="F299" s="79">
        <v>2.449662807929383</v>
      </c>
    </row>
    <row r="300" spans="1:6" ht="15" x14ac:dyDescent="0.25">
      <c r="A300" s="27">
        <v>43466</v>
      </c>
      <c r="B300" s="72" t="s">
        <v>99</v>
      </c>
      <c r="C300" s="81" t="s">
        <v>103</v>
      </c>
      <c r="D300" s="79">
        <v>2.5934895647838165</v>
      </c>
      <c r="E300" s="79">
        <v>1.7289834798827604</v>
      </c>
      <c r="F300" s="79">
        <v>2.2336951248249957</v>
      </c>
    </row>
    <row r="301" spans="1:6" ht="15" x14ac:dyDescent="0.25">
      <c r="A301" s="27">
        <v>43466</v>
      </c>
      <c r="B301" s="72" t="s">
        <v>99</v>
      </c>
      <c r="C301" s="81" t="s">
        <v>104</v>
      </c>
      <c r="D301" s="79">
        <v>2.4706712534180117</v>
      </c>
      <c r="E301" s="79">
        <v>1.5139498432601881</v>
      </c>
      <c r="F301" s="79">
        <v>2.1261500253993342</v>
      </c>
    </row>
    <row r="302" spans="1:6" ht="15" x14ac:dyDescent="0.25">
      <c r="A302" s="27">
        <v>43466</v>
      </c>
      <c r="B302" s="72" t="s">
        <v>99</v>
      </c>
      <c r="C302" s="81" t="s">
        <v>105</v>
      </c>
      <c r="D302" s="79">
        <v>2.8062283737024223</v>
      </c>
      <c r="E302" s="79">
        <v>1.5084897229669347</v>
      </c>
      <c r="F302" s="79">
        <v>2.2972309849281456</v>
      </c>
    </row>
    <row r="303" spans="1:6" ht="15" x14ac:dyDescent="0.25">
      <c r="A303" s="27">
        <v>43466</v>
      </c>
      <c r="B303" s="72" t="s">
        <v>107</v>
      </c>
      <c r="C303" s="81" t="s">
        <v>101</v>
      </c>
      <c r="D303" s="79">
        <v>3.141509433962264</v>
      </c>
      <c r="E303" s="79">
        <v>1.7480314960629921</v>
      </c>
      <c r="F303" s="79">
        <v>2.743820224719101</v>
      </c>
    </row>
    <row r="304" spans="1:6" ht="15" x14ac:dyDescent="0.25">
      <c r="A304" s="27">
        <v>43466</v>
      </c>
      <c r="B304" s="72" t="s">
        <v>108</v>
      </c>
      <c r="C304" s="81" t="s">
        <v>101</v>
      </c>
      <c r="D304" s="79">
        <v>5.6848418756815704</v>
      </c>
      <c r="E304" s="79">
        <v>2.4314247669773636</v>
      </c>
      <c r="F304" s="79">
        <v>4.2200239808153475</v>
      </c>
    </row>
    <row r="305" spans="1:7" ht="15" x14ac:dyDescent="0.25">
      <c r="A305" s="27">
        <v>43466</v>
      </c>
      <c r="B305" s="72" t="s">
        <v>110</v>
      </c>
      <c r="C305" s="81" t="s">
        <v>101</v>
      </c>
      <c r="D305" s="79">
        <v>2.457587281466223</v>
      </c>
      <c r="E305" s="79">
        <v>1.9070255822833142</v>
      </c>
      <c r="F305" s="79">
        <v>2.2961179544606196</v>
      </c>
    </row>
    <row r="306" spans="1:7" ht="15" x14ac:dyDescent="0.25">
      <c r="A306" s="27">
        <v>43466</v>
      </c>
      <c r="B306" s="72" t="s">
        <v>111</v>
      </c>
      <c r="C306" s="81" t="s">
        <v>101</v>
      </c>
      <c r="D306" s="79">
        <v>2.0998767714109672</v>
      </c>
      <c r="E306" s="79">
        <v>2.1003831417624519</v>
      </c>
      <c r="F306" s="79">
        <v>2.0999144568006844</v>
      </c>
    </row>
    <row r="307" spans="1:7" ht="15" x14ac:dyDescent="0.25">
      <c r="A307" s="27">
        <v>43466</v>
      </c>
      <c r="B307" s="72" t="s">
        <v>112</v>
      </c>
      <c r="C307" s="81" t="s">
        <v>101</v>
      </c>
      <c r="D307" s="79">
        <v>2.7463096464126329</v>
      </c>
      <c r="E307" s="79">
        <v>1.8546465448768865</v>
      </c>
      <c r="F307" s="79">
        <v>2.5468597317224839</v>
      </c>
      <c r="G307" s="21"/>
    </row>
    <row r="308" spans="1:7" ht="15" x14ac:dyDescent="0.25">
      <c r="A308" s="27">
        <v>43466</v>
      </c>
      <c r="B308" s="72" t="s">
        <v>113</v>
      </c>
      <c r="C308" s="81" t="s">
        <v>101</v>
      </c>
      <c r="D308" s="79">
        <v>3.1140350877192984</v>
      </c>
      <c r="E308" s="79">
        <v>3.8632707774798929</v>
      </c>
      <c r="F308" s="79">
        <v>3.7639534883720929</v>
      </c>
      <c r="G308" s="21"/>
    </row>
    <row r="309" spans="1:7" ht="15" x14ac:dyDescent="0.25">
      <c r="A309" s="27">
        <v>43435</v>
      </c>
      <c r="B309" s="72" t="s">
        <v>97</v>
      </c>
      <c r="C309" s="81" t="s">
        <v>101</v>
      </c>
      <c r="D309" s="79">
        <v>2.7779495363992246</v>
      </c>
      <c r="E309" s="79">
        <v>1.7450658281830291</v>
      </c>
      <c r="F309" s="79">
        <v>2.3800106633008355</v>
      </c>
    </row>
    <row r="310" spans="1:7" ht="15" x14ac:dyDescent="0.25">
      <c r="A310" s="27">
        <v>43435</v>
      </c>
      <c r="B310" s="72" t="s">
        <v>99</v>
      </c>
      <c r="C310" s="81" t="s">
        <v>100</v>
      </c>
      <c r="D310" s="79">
        <v>2.6169200518555735</v>
      </c>
      <c r="E310" s="79">
        <v>1.7466903440621531</v>
      </c>
      <c r="F310" s="79">
        <v>2.2590143221273582</v>
      </c>
    </row>
    <row r="311" spans="1:7" ht="15" x14ac:dyDescent="0.25">
      <c r="A311" s="27">
        <v>43435</v>
      </c>
      <c r="B311" s="72" t="s">
        <v>101</v>
      </c>
      <c r="C311" s="81" t="s">
        <v>12</v>
      </c>
      <c r="D311" s="79">
        <v>2.7614548655463853</v>
      </c>
      <c r="E311" s="79">
        <v>1.7251354866132649</v>
      </c>
      <c r="F311" s="79">
        <v>2.351699756105857</v>
      </c>
    </row>
    <row r="312" spans="1:7" ht="15" x14ac:dyDescent="0.25">
      <c r="A312" s="27">
        <v>43435</v>
      </c>
      <c r="B312" s="72" t="s">
        <v>101</v>
      </c>
      <c r="C312" s="81" t="s">
        <v>102</v>
      </c>
      <c r="D312" s="79">
        <v>2.9392010580917152</v>
      </c>
      <c r="E312" s="79">
        <v>1.7295877122069523</v>
      </c>
      <c r="F312" s="79">
        <v>2.4913261322228006</v>
      </c>
    </row>
    <row r="313" spans="1:7" ht="15" x14ac:dyDescent="0.25">
      <c r="A313" s="27">
        <v>43435</v>
      </c>
      <c r="B313" s="72" t="s">
        <v>101</v>
      </c>
      <c r="C313" s="81" t="s">
        <v>103</v>
      </c>
      <c r="D313" s="79">
        <v>2.9326641812446228</v>
      </c>
      <c r="E313" s="79">
        <v>1.6589943827921634</v>
      </c>
      <c r="F313" s="79">
        <v>2.4413655821163704</v>
      </c>
    </row>
    <row r="314" spans="1:7" ht="15" x14ac:dyDescent="0.25">
      <c r="A314" s="27">
        <v>43435</v>
      </c>
      <c r="B314" s="72" t="s">
        <v>101</v>
      </c>
      <c r="C314" s="81" t="s">
        <v>104</v>
      </c>
      <c r="D314" s="79">
        <v>2.736129905277402</v>
      </c>
      <c r="E314" s="79">
        <v>1.4921200750469044</v>
      </c>
      <c r="F314" s="79">
        <v>2.2434801991232631</v>
      </c>
    </row>
    <row r="315" spans="1:7" ht="15" x14ac:dyDescent="0.25">
      <c r="A315" s="27">
        <v>43435</v>
      </c>
      <c r="B315" s="72" t="s">
        <v>101</v>
      </c>
      <c r="C315" s="81" t="s">
        <v>105</v>
      </c>
      <c r="D315" s="79">
        <v>3.0427852348993287</v>
      </c>
      <c r="E315" s="79">
        <v>1.7358708189158016</v>
      </c>
      <c r="F315" s="79">
        <v>2.4924720738222437</v>
      </c>
    </row>
    <row r="316" spans="1:7" ht="15" x14ac:dyDescent="0.25">
      <c r="A316" s="27">
        <v>43435</v>
      </c>
      <c r="B316" s="72" t="s">
        <v>107</v>
      </c>
      <c r="C316" s="81" t="s">
        <v>101</v>
      </c>
      <c r="D316" s="79">
        <v>3.2777777777777777</v>
      </c>
      <c r="E316" s="79">
        <v>1.8769230769230769</v>
      </c>
      <c r="F316" s="79">
        <v>2.906122448979592</v>
      </c>
    </row>
    <row r="317" spans="1:7" ht="15" x14ac:dyDescent="0.25">
      <c r="A317" s="27">
        <v>43435</v>
      </c>
      <c r="B317" s="72" t="s">
        <v>108</v>
      </c>
      <c r="C317" s="81" t="s">
        <v>101</v>
      </c>
      <c r="D317" s="79">
        <v>5.1364785172704295</v>
      </c>
      <c r="E317" s="79">
        <v>2.2790697674418605</v>
      </c>
      <c r="F317" s="79">
        <v>4.0880000000000001</v>
      </c>
    </row>
    <row r="318" spans="1:7" ht="15" x14ac:dyDescent="0.25">
      <c r="A318" s="27">
        <v>43435</v>
      </c>
      <c r="B318" s="72" t="s">
        <v>110</v>
      </c>
      <c r="C318" s="81" t="s">
        <v>101</v>
      </c>
      <c r="D318" s="79">
        <v>2.8266543362104399</v>
      </c>
      <c r="E318" s="79">
        <v>1.897568823739721</v>
      </c>
      <c r="F318" s="79">
        <v>2.5692601030110933</v>
      </c>
    </row>
    <row r="319" spans="1:7" ht="15" x14ac:dyDescent="0.25">
      <c r="A319" s="27">
        <v>43435</v>
      </c>
      <c r="B319" s="72" t="s">
        <v>111</v>
      </c>
      <c r="C319" s="81" t="s">
        <v>101</v>
      </c>
      <c r="D319" s="79">
        <v>0</v>
      </c>
      <c r="E319" s="79">
        <v>0</v>
      </c>
      <c r="F319" s="79">
        <v>0</v>
      </c>
    </row>
    <row r="320" spans="1:7" ht="15" x14ac:dyDescent="0.25">
      <c r="A320" s="27">
        <v>43435</v>
      </c>
      <c r="B320" s="72" t="s">
        <v>112</v>
      </c>
      <c r="C320" s="81" t="s">
        <v>101</v>
      </c>
      <c r="D320" s="79">
        <v>2.8967614663817196</v>
      </c>
      <c r="E320" s="79">
        <v>1.7878220140515222</v>
      </c>
      <c r="F320" s="79">
        <v>2.6086639084935506</v>
      </c>
    </row>
    <row r="321" spans="1:6" ht="15" x14ac:dyDescent="0.25">
      <c r="A321" s="27">
        <v>43435</v>
      </c>
      <c r="B321" s="72" t="s">
        <v>113</v>
      </c>
      <c r="C321" s="81" t="s">
        <v>101</v>
      </c>
      <c r="D321" s="79">
        <v>2.4344827586206899</v>
      </c>
      <c r="E321" s="79">
        <v>4.0986666666666665</v>
      </c>
      <c r="F321" s="79">
        <v>3.8290502793296088</v>
      </c>
    </row>
    <row r="322" spans="1:6" ht="15" x14ac:dyDescent="0.25">
      <c r="A322" s="27">
        <v>43405</v>
      </c>
      <c r="B322" s="72" t="s">
        <v>97</v>
      </c>
      <c r="C322" s="81"/>
      <c r="D322" s="79">
        <v>2.6104758029054538</v>
      </c>
      <c r="E322" s="79">
        <v>1.7163401512925969</v>
      </c>
      <c r="F322" s="79">
        <v>2.2769236037979779</v>
      </c>
    </row>
    <row r="323" spans="1:6" ht="15" x14ac:dyDescent="0.25">
      <c r="A323" s="27">
        <v>43405</v>
      </c>
      <c r="B323" s="72" t="s">
        <v>99</v>
      </c>
      <c r="C323" s="81" t="s">
        <v>100</v>
      </c>
      <c r="D323" s="79">
        <v>2.3744946120627857</v>
      </c>
      <c r="E323" s="79">
        <v>1.6805212330789019</v>
      </c>
      <c r="F323" s="79">
        <v>2.0936108911161484</v>
      </c>
    </row>
    <row r="324" spans="1:6" ht="15" x14ac:dyDescent="0.25">
      <c r="A324" s="27">
        <v>43405</v>
      </c>
      <c r="B324" s="72" t="s">
        <v>101</v>
      </c>
      <c r="C324" s="81" t="s">
        <v>12</v>
      </c>
      <c r="D324" s="79">
        <v>2.6004533810059161</v>
      </c>
      <c r="E324" s="79">
        <v>1.6962352259502778</v>
      </c>
      <c r="F324" s="79">
        <v>2.2524881662115814</v>
      </c>
    </row>
    <row r="325" spans="1:6" ht="15" x14ac:dyDescent="0.25">
      <c r="A325" s="27">
        <v>43405</v>
      </c>
      <c r="B325" s="72" t="s">
        <v>101</v>
      </c>
      <c r="C325" s="81" t="s">
        <v>102</v>
      </c>
      <c r="D325" s="79">
        <v>2.9124691897908881</v>
      </c>
      <c r="E325" s="79">
        <v>1.7500449430122604</v>
      </c>
      <c r="F325" s="79">
        <v>2.4986175292174959</v>
      </c>
    </row>
    <row r="326" spans="1:6" ht="15" x14ac:dyDescent="0.25">
      <c r="A326" s="27">
        <v>43405</v>
      </c>
      <c r="B326" s="72" t="s">
        <v>101</v>
      </c>
      <c r="C326" s="81" t="s">
        <v>103</v>
      </c>
      <c r="D326" s="79">
        <v>2.8045859682318377</v>
      </c>
      <c r="E326" s="79">
        <v>1.7146570518195539</v>
      </c>
      <c r="F326" s="79">
        <v>2.39849729763504</v>
      </c>
    </row>
    <row r="327" spans="1:6" ht="15" x14ac:dyDescent="0.25">
      <c r="A327" s="27">
        <v>43405</v>
      </c>
      <c r="B327" s="72" t="s">
        <v>101</v>
      </c>
      <c r="C327" s="81" t="s">
        <v>104</v>
      </c>
      <c r="D327" s="79">
        <v>2.5075326414462671</v>
      </c>
      <c r="E327" s="79">
        <v>1.4113247863247864</v>
      </c>
      <c r="F327" s="79">
        <v>2.1314419763946924</v>
      </c>
    </row>
    <row r="328" spans="1:6" ht="15" x14ac:dyDescent="0.25">
      <c r="A328" s="27">
        <v>43405</v>
      </c>
      <c r="B328" s="72" t="s">
        <v>101</v>
      </c>
      <c r="C328" s="81" t="s">
        <v>105</v>
      </c>
      <c r="D328" s="79">
        <v>3.0451388888888888</v>
      </c>
      <c r="E328" s="79">
        <v>1.4418103448275863</v>
      </c>
      <c r="F328" s="79">
        <v>2.4168074324324325</v>
      </c>
    </row>
    <row r="329" spans="1:6" ht="15" x14ac:dyDescent="0.25">
      <c r="A329" s="27">
        <v>43405</v>
      </c>
      <c r="B329" s="72" t="s">
        <v>107</v>
      </c>
      <c r="C329" s="81"/>
      <c r="D329" s="79">
        <v>3.6347517730496453</v>
      </c>
      <c r="E329" s="79">
        <v>1.5890410958904109</v>
      </c>
      <c r="F329" s="79">
        <v>3.2140845070422537</v>
      </c>
    </row>
    <row r="330" spans="1:6" ht="15" x14ac:dyDescent="0.25">
      <c r="A330" s="27">
        <v>43405</v>
      </c>
      <c r="B330" s="72" t="s">
        <v>108</v>
      </c>
      <c r="C330" s="81"/>
      <c r="D330" s="79">
        <v>4.916666666666667</v>
      </c>
      <c r="E330" s="79">
        <v>2.6323809523809523</v>
      </c>
      <c r="F330" s="79">
        <v>4.1343770384866279</v>
      </c>
    </row>
    <row r="331" spans="1:6" ht="15" x14ac:dyDescent="0.25">
      <c r="A331" s="27">
        <v>43405</v>
      </c>
      <c r="B331" s="72" t="s">
        <v>110</v>
      </c>
      <c r="C331" s="81"/>
      <c r="D331" s="79">
        <v>2.5772122441673129</v>
      </c>
      <c r="E331" s="79">
        <v>1.9016378358483621</v>
      </c>
      <c r="F331" s="79">
        <v>2.4117965124138241</v>
      </c>
    </row>
    <row r="332" spans="1:6" ht="15" x14ac:dyDescent="0.25">
      <c r="A332" s="27">
        <v>43405</v>
      </c>
      <c r="B332" s="72" t="s">
        <v>111</v>
      </c>
      <c r="C332" s="81"/>
      <c r="D332" s="79">
        <v>0</v>
      </c>
      <c r="E332" s="79">
        <v>0</v>
      </c>
      <c r="F332" s="79">
        <v>0</v>
      </c>
    </row>
    <row r="333" spans="1:6" ht="15" x14ac:dyDescent="0.25">
      <c r="A333" s="27">
        <v>43405</v>
      </c>
      <c r="B333" s="72" t="s">
        <v>112</v>
      </c>
      <c r="C333" s="81"/>
      <c r="D333" s="79">
        <v>2.9240573552841211</v>
      </c>
      <c r="E333" s="79">
        <v>1.6664918720503408</v>
      </c>
      <c r="F333" s="79">
        <v>2.6066701958708309</v>
      </c>
    </row>
    <row r="334" spans="1:6" ht="15" x14ac:dyDescent="0.25">
      <c r="A334" s="27">
        <v>43405</v>
      </c>
      <c r="B334" s="72" t="s">
        <v>113</v>
      </c>
      <c r="C334" s="81"/>
      <c r="D334" s="79">
        <v>2.5546875</v>
      </c>
      <c r="E334" s="79">
        <v>3.7644230769230771</v>
      </c>
      <c r="F334" s="79">
        <v>3.6031249999999999</v>
      </c>
    </row>
    <row r="335" spans="1:6" ht="15" x14ac:dyDescent="0.25">
      <c r="A335" s="27">
        <v>43374</v>
      </c>
      <c r="B335" s="72" t="s">
        <v>97</v>
      </c>
      <c r="C335" s="81" t="s">
        <v>101</v>
      </c>
      <c r="D335" s="79">
        <v>2.5059022008902017</v>
      </c>
      <c r="E335" s="79">
        <v>1.7800722732131042</v>
      </c>
      <c r="F335" s="79">
        <v>2.2627504828070668</v>
      </c>
    </row>
    <row r="336" spans="1:6" ht="15" x14ac:dyDescent="0.25">
      <c r="A336" s="27">
        <v>43375</v>
      </c>
      <c r="B336" s="72" t="s">
        <v>99</v>
      </c>
      <c r="C336" s="81" t="s">
        <v>100</v>
      </c>
      <c r="D336" s="79">
        <v>2.3534116018841069</v>
      </c>
      <c r="E336" s="79">
        <v>1.7309203216761018</v>
      </c>
      <c r="F336" s="79">
        <v>2.1213154611314131</v>
      </c>
    </row>
    <row r="337" spans="1:6" ht="15" x14ac:dyDescent="0.25">
      <c r="A337" s="27">
        <v>43376</v>
      </c>
      <c r="B337" s="72" t="s">
        <v>101</v>
      </c>
      <c r="C337" s="81" t="s">
        <v>12</v>
      </c>
      <c r="D337" s="79">
        <v>2.5166322097615161</v>
      </c>
      <c r="E337" s="79">
        <v>1.7635745857572571</v>
      </c>
      <c r="F337" s="79">
        <v>2.2533706651857335</v>
      </c>
    </row>
    <row r="338" spans="1:6" ht="15" x14ac:dyDescent="0.25">
      <c r="A338" s="27">
        <v>43377</v>
      </c>
      <c r="B338" s="72" t="s">
        <v>101</v>
      </c>
      <c r="C338" s="81" t="s">
        <v>102</v>
      </c>
      <c r="D338" s="79">
        <v>2.7389936151729248</v>
      </c>
      <c r="E338" s="79">
        <v>1.8333846916491379</v>
      </c>
      <c r="F338" s="79">
        <v>2.4564677656657525</v>
      </c>
    </row>
    <row r="339" spans="1:6" ht="15" x14ac:dyDescent="0.25">
      <c r="A339" s="27">
        <v>43378</v>
      </c>
      <c r="B339" s="72" t="s">
        <v>101</v>
      </c>
      <c r="C339" s="81" t="s">
        <v>103</v>
      </c>
      <c r="D339" s="79">
        <v>2.5817107144436418</v>
      </c>
      <c r="E339" s="79">
        <v>1.7833975137621791</v>
      </c>
      <c r="F339" s="79">
        <v>2.2917699181497335</v>
      </c>
    </row>
    <row r="340" spans="1:6" ht="15" x14ac:dyDescent="0.25">
      <c r="A340" s="27">
        <v>43379</v>
      </c>
      <c r="B340" s="72" t="s">
        <v>101</v>
      </c>
      <c r="C340" s="81" t="s">
        <v>104</v>
      </c>
      <c r="D340" s="79">
        <v>2.5158506731946146</v>
      </c>
      <c r="E340" s="79">
        <v>1.568241469816273</v>
      </c>
      <c r="F340" s="79">
        <v>2.2583793902656444</v>
      </c>
    </row>
    <row r="341" spans="1:6" ht="15" x14ac:dyDescent="0.25">
      <c r="A341" s="27">
        <v>43380</v>
      </c>
      <c r="B341" s="72" t="s">
        <v>101</v>
      </c>
      <c r="C341" s="81" t="s">
        <v>105</v>
      </c>
      <c r="D341" s="79">
        <v>2.6970880681818183</v>
      </c>
      <c r="E341" s="79">
        <v>1.8790199081163859</v>
      </c>
      <c r="F341" s="79">
        <v>2.437894226103833</v>
      </c>
    </row>
    <row r="342" spans="1:6" ht="15" x14ac:dyDescent="0.25">
      <c r="A342" s="27">
        <v>43381</v>
      </c>
      <c r="B342" s="72" t="s">
        <v>107</v>
      </c>
      <c r="C342" s="81" t="s">
        <v>101</v>
      </c>
      <c r="D342" s="79">
        <v>2.9705882352941178</v>
      </c>
      <c r="E342" s="79">
        <v>1.8655913978494623</v>
      </c>
      <c r="F342" s="79">
        <v>2.6245791245791246</v>
      </c>
    </row>
    <row r="343" spans="1:6" ht="15" x14ac:dyDescent="0.25">
      <c r="A343" s="27">
        <v>43382</v>
      </c>
      <c r="B343" s="72" t="s">
        <v>108</v>
      </c>
      <c r="C343" s="81" t="s">
        <v>101</v>
      </c>
      <c r="D343" s="79">
        <v>1.8132231404958679</v>
      </c>
      <c r="E343" s="79">
        <v>2.1303890641430074</v>
      </c>
      <c r="F343" s="79">
        <v>2.0070694087403598</v>
      </c>
    </row>
    <row r="344" spans="1:6" ht="15" x14ac:dyDescent="0.25">
      <c r="A344" s="27">
        <v>43383</v>
      </c>
      <c r="B344" s="72" t="s">
        <v>110</v>
      </c>
      <c r="C344" s="81" t="s">
        <v>101</v>
      </c>
      <c r="D344" s="79">
        <v>2.5014464068209499</v>
      </c>
      <c r="E344" s="79">
        <v>1.906367723903269</v>
      </c>
      <c r="F344" s="79">
        <v>2.3595113185125069</v>
      </c>
    </row>
    <row r="345" spans="1:6" ht="15" x14ac:dyDescent="0.25">
      <c r="A345" s="27">
        <v>43384</v>
      </c>
      <c r="B345" s="72" t="s">
        <v>111</v>
      </c>
      <c r="C345" s="81" t="s">
        <v>101</v>
      </c>
      <c r="D345" s="79">
        <v>2.0998815633636005</v>
      </c>
      <c r="E345" s="79">
        <v>2.1007441327990843</v>
      </c>
      <c r="F345" s="79">
        <v>2.099970492770729</v>
      </c>
    </row>
    <row r="346" spans="1:6" ht="15" x14ac:dyDescent="0.25">
      <c r="A346" s="27">
        <v>43385</v>
      </c>
      <c r="B346" s="72" t="s">
        <v>112</v>
      </c>
      <c r="C346" s="81" t="s">
        <v>101</v>
      </c>
      <c r="D346" s="79">
        <v>2.6386861313868613</v>
      </c>
      <c r="E346" s="79">
        <v>1.7120338331410996</v>
      </c>
      <c r="F346" s="79">
        <v>2.4494858309129444</v>
      </c>
    </row>
    <row r="347" spans="1:6" ht="15" x14ac:dyDescent="0.25">
      <c r="A347" s="27">
        <v>43386</v>
      </c>
      <c r="B347" s="72" t="s">
        <v>113</v>
      </c>
      <c r="C347" s="81" t="s">
        <v>101</v>
      </c>
      <c r="D347" s="79">
        <v>1.7918781725888324</v>
      </c>
      <c r="E347" s="79">
        <v>3.7987951807228915</v>
      </c>
      <c r="F347" s="79">
        <v>3.4138266796494645</v>
      </c>
    </row>
    <row r="348" spans="1:6" ht="15" x14ac:dyDescent="0.25">
      <c r="A348" s="27">
        <v>43344</v>
      </c>
      <c r="B348" s="72" t="s">
        <v>99</v>
      </c>
      <c r="C348" s="81" t="s">
        <v>100</v>
      </c>
      <c r="D348" s="79">
        <v>2.5010236057678665</v>
      </c>
      <c r="E348" s="79">
        <v>1.860609956115076</v>
      </c>
      <c r="F348" s="79">
        <v>2.2741243511652196</v>
      </c>
    </row>
    <row r="349" spans="1:6" ht="15" x14ac:dyDescent="0.25">
      <c r="A349" s="27">
        <v>43345</v>
      </c>
      <c r="B349" s="72" t="s">
        <v>101</v>
      </c>
      <c r="C349" s="81" t="s">
        <v>12</v>
      </c>
      <c r="D349" s="79">
        <v>2.6329995258339447</v>
      </c>
      <c r="E349" s="79">
        <v>1.8742338205448843</v>
      </c>
      <c r="F349" s="79">
        <v>2.3820285515518651</v>
      </c>
    </row>
    <row r="350" spans="1:6" ht="15" x14ac:dyDescent="0.25">
      <c r="A350" s="27">
        <v>43346</v>
      </c>
      <c r="B350" s="72" t="s">
        <v>101</v>
      </c>
      <c r="C350" s="81" t="s">
        <v>102</v>
      </c>
      <c r="D350" s="79">
        <v>2.8524243765310131</v>
      </c>
      <c r="E350" s="79">
        <v>1.9753598830836683</v>
      </c>
      <c r="F350" s="79">
        <v>2.5901956671822703</v>
      </c>
    </row>
    <row r="351" spans="1:6" ht="15" x14ac:dyDescent="0.25">
      <c r="A351" s="27">
        <v>43347</v>
      </c>
      <c r="B351" s="72" t="s">
        <v>101</v>
      </c>
      <c r="C351" s="81" t="s">
        <v>103</v>
      </c>
      <c r="D351" s="79">
        <v>2.6129089695081236</v>
      </c>
      <c r="E351" s="79">
        <v>1.7729050537402606</v>
      </c>
      <c r="F351" s="79">
        <v>2.3397853123185066</v>
      </c>
    </row>
    <row r="352" spans="1:6" ht="15" x14ac:dyDescent="0.25">
      <c r="A352" s="27">
        <v>43348</v>
      </c>
      <c r="B352" s="72" t="s">
        <v>101</v>
      </c>
      <c r="C352" s="81" t="s">
        <v>104</v>
      </c>
      <c r="D352" s="79">
        <v>2.5398550724637681</v>
      </c>
      <c r="E352" s="79">
        <v>1.5895901884534849</v>
      </c>
      <c r="F352" s="79">
        <v>2.2598924825945184</v>
      </c>
    </row>
    <row r="353" spans="1:6" ht="15" x14ac:dyDescent="0.25">
      <c r="A353" s="27">
        <v>43349</v>
      </c>
      <c r="B353" s="72" t="s">
        <v>101</v>
      </c>
      <c r="C353" s="81" t="s">
        <v>105</v>
      </c>
      <c r="D353" s="79">
        <v>2.6991624790619766</v>
      </c>
      <c r="E353" s="79">
        <v>1.9958720330237358</v>
      </c>
      <c r="F353" s="79">
        <v>2.5268082953970663</v>
      </c>
    </row>
    <row r="354" spans="1:6" ht="15" x14ac:dyDescent="0.25">
      <c r="A354" s="27">
        <v>43350</v>
      </c>
      <c r="B354" s="72" t="s">
        <v>107</v>
      </c>
      <c r="C354" s="81" t="s">
        <v>101</v>
      </c>
      <c r="D354" s="79">
        <v>2.6614583333333335</v>
      </c>
      <c r="E354" s="79">
        <v>1.8492063492063493</v>
      </c>
      <c r="F354" s="79">
        <v>2.3396226415094339</v>
      </c>
    </row>
    <row r="355" spans="1:6" ht="15" x14ac:dyDescent="0.25">
      <c r="A355" s="27">
        <v>43351</v>
      </c>
      <c r="B355" s="72" t="s">
        <v>108</v>
      </c>
      <c r="C355" s="81" t="s">
        <v>101</v>
      </c>
      <c r="D355" s="79">
        <v>2.4857571214392804</v>
      </c>
      <c r="E355" s="79">
        <v>2.1260162601626016</v>
      </c>
      <c r="F355" s="79">
        <v>2.2713506965475467</v>
      </c>
    </row>
    <row r="356" spans="1:6" ht="15" x14ac:dyDescent="0.25">
      <c r="A356" s="27">
        <v>43352</v>
      </c>
      <c r="B356" s="72" t="s">
        <v>110</v>
      </c>
      <c r="C356" s="81" t="s">
        <v>101</v>
      </c>
      <c r="D356" s="79">
        <v>2.4670730295899079</v>
      </c>
      <c r="E356" s="79">
        <v>1.9746621621621621</v>
      </c>
      <c r="F356" s="79">
        <v>2.3543445280661568</v>
      </c>
    </row>
    <row r="357" spans="1:6" ht="15" x14ac:dyDescent="0.25">
      <c r="A357" s="27">
        <v>43353</v>
      </c>
      <c r="B357" s="72" t="s">
        <v>111</v>
      </c>
      <c r="C357" s="81" t="s">
        <v>101</v>
      </c>
      <c r="D357" s="79">
        <v>2.0998710944693388</v>
      </c>
      <c r="E357" s="79">
        <v>2.1008771929824563</v>
      </c>
      <c r="F357" s="79">
        <v>2.0999490344866638</v>
      </c>
    </row>
    <row r="358" spans="1:6" ht="15" x14ac:dyDescent="0.25">
      <c r="A358" s="27">
        <v>43354</v>
      </c>
      <c r="B358" s="72" t="s">
        <v>112</v>
      </c>
      <c r="C358" s="81" t="s">
        <v>101</v>
      </c>
      <c r="D358" s="79">
        <v>2.5641946489495422</v>
      </c>
      <c r="E358" s="79">
        <v>1.5612998522895125</v>
      </c>
      <c r="F358" s="79">
        <v>2.3680485338725985</v>
      </c>
    </row>
    <row r="359" spans="1:6" ht="15" x14ac:dyDescent="0.25">
      <c r="A359" s="27">
        <v>43355</v>
      </c>
      <c r="B359" s="72" t="s">
        <v>113</v>
      </c>
      <c r="C359" s="81" t="s">
        <v>101</v>
      </c>
      <c r="D359" s="79">
        <v>1.990909090909091</v>
      </c>
      <c r="E359" s="79">
        <v>3.1614227086183311</v>
      </c>
      <c r="F359" s="79">
        <v>3.0083234244946491</v>
      </c>
    </row>
    <row r="360" spans="1:6" ht="15" x14ac:dyDescent="0.25">
      <c r="A360" s="27">
        <v>43356</v>
      </c>
      <c r="B360" s="72" t="s">
        <v>97</v>
      </c>
      <c r="C360" s="81" t="s">
        <v>101</v>
      </c>
      <c r="D360" s="79">
        <v>2.6012684473716305</v>
      </c>
      <c r="E360" s="79">
        <v>1.8824903896887013</v>
      </c>
      <c r="F360" s="79">
        <v>2.3740226625519796</v>
      </c>
    </row>
    <row r="361" spans="1:6" ht="15" x14ac:dyDescent="0.25">
      <c r="A361" s="27">
        <v>43313</v>
      </c>
      <c r="B361" s="72" t="s">
        <v>99</v>
      </c>
      <c r="C361" s="81" t="s">
        <v>100</v>
      </c>
      <c r="D361" s="79">
        <v>2.8301372602945221</v>
      </c>
      <c r="E361" s="79">
        <v>2.0321973685104302</v>
      </c>
      <c r="F361" s="79">
        <v>2.5551573516605961</v>
      </c>
    </row>
    <row r="362" spans="1:6" ht="15" x14ac:dyDescent="0.25">
      <c r="A362" s="27">
        <v>43314</v>
      </c>
      <c r="B362" s="72" t="s">
        <v>101</v>
      </c>
      <c r="C362" s="81" t="s">
        <v>102</v>
      </c>
      <c r="D362" s="79">
        <v>2.9464711188041899</v>
      </c>
      <c r="E362" s="79">
        <v>2.037356278078124</v>
      </c>
      <c r="F362" s="79">
        <v>2.714609194152283</v>
      </c>
    </row>
    <row r="363" spans="1:6" ht="15" x14ac:dyDescent="0.25">
      <c r="A363" s="27">
        <v>43315</v>
      </c>
      <c r="B363" s="72" t="s">
        <v>101</v>
      </c>
      <c r="C363" s="81" t="s">
        <v>103</v>
      </c>
      <c r="D363" s="79">
        <v>2.7577538542957813</v>
      </c>
      <c r="E363" s="79">
        <v>1.8824285956951152</v>
      </c>
      <c r="F363" s="79">
        <v>2.4385728949138143</v>
      </c>
    </row>
    <row r="364" spans="1:6" ht="15" x14ac:dyDescent="0.25">
      <c r="A364" s="27">
        <v>43316</v>
      </c>
      <c r="B364" s="72" t="s">
        <v>101</v>
      </c>
      <c r="C364" s="81" t="s">
        <v>104</v>
      </c>
      <c r="D364" s="79">
        <v>2.3620659872171359</v>
      </c>
      <c r="E364" s="79">
        <v>1.4965059399021663</v>
      </c>
      <c r="F364" s="79">
        <v>2.1475033562859989</v>
      </c>
    </row>
    <row r="365" spans="1:6" ht="15" x14ac:dyDescent="0.25">
      <c r="A365" s="27">
        <v>43317</v>
      </c>
      <c r="B365" s="72" t="s">
        <v>101</v>
      </c>
      <c r="C365" s="81" t="s">
        <v>105</v>
      </c>
      <c r="D365" s="79">
        <v>2.8563411896745232</v>
      </c>
      <c r="E365" s="79">
        <v>2.1480206540447506</v>
      </c>
      <c r="F365" s="79">
        <v>2.7298709280885065</v>
      </c>
    </row>
    <row r="366" spans="1:6" ht="15" x14ac:dyDescent="0.25">
      <c r="A366" s="27">
        <v>43318</v>
      </c>
      <c r="B366" s="72" t="s">
        <v>101</v>
      </c>
      <c r="C366" s="81" t="s">
        <v>12</v>
      </c>
      <c r="D366" s="79">
        <v>2.8462062541583499</v>
      </c>
      <c r="E366" s="79">
        <v>1.9982795434645693</v>
      </c>
      <c r="F366" s="79">
        <v>2.5782558939638673</v>
      </c>
    </row>
    <row r="367" spans="1:6" ht="15" x14ac:dyDescent="0.25">
      <c r="A367" s="27">
        <v>43319</v>
      </c>
      <c r="B367" s="72" t="s">
        <v>107</v>
      </c>
      <c r="C367" s="81" t="s">
        <v>101</v>
      </c>
      <c r="D367" s="79">
        <v>2.5520361990950224</v>
      </c>
      <c r="E367" s="79">
        <v>1.875</v>
      </c>
      <c r="F367" s="79">
        <v>2.2596401028277633</v>
      </c>
    </row>
    <row r="368" spans="1:6" ht="15" x14ac:dyDescent="0.25">
      <c r="A368" s="27">
        <v>43320</v>
      </c>
      <c r="B368" s="72" t="s">
        <v>108</v>
      </c>
      <c r="C368" s="81" t="s">
        <v>101</v>
      </c>
      <c r="D368" s="79">
        <v>1.8658088235294117</v>
      </c>
      <c r="E368" s="79">
        <v>2.0416666666666665</v>
      </c>
      <c r="F368" s="79">
        <v>1.9493243243243243</v>
      </c>
    </row>
    <row r="369" spans="1:6" ht="15" x14ac:dyDescent="0.25">
      <c r="A369" s="27">
        <v>43321</v>
      </c>
      <c r="B369" s="72" t="s">
        <v>110</v>
      </c>
      <c r="C369" s="81" t="s">
        <v>101</v>
      </c>
      <c r="D369" s="79">
        <v>2.5899091005553001</v>
      </c>
      <c r="E369" s="79">
        <v>2.1705938927626836</v>
      </c>
      <c r="F369" s="79">
        <v>2.4945888333196686</v>
      </c>
    </row>
    <row r="370" spans="1:6" ht="15" x14ac:dyDescent="0.25">
      <c r="A370" s="27">
        <v>43322</v>
      </c>
      <c r="B370" s="72" t="s">
        <v>111</v>
      </c>
      <c r="C370" s="81" t="s">
        <v>101</v>
      </c>
      <c r="D370" s="79">
        <v>2.099889962098056</v>
      </c>
      <c r="E370" s="79">
        <v>2.1014897579143388</v>
      </c>
      <c r="F370" s="79">
        <v>2.0999570497052047</v>
      </c>
    </row>
    <row r="371" spans="1:6" ht="15" x14ac:dyDescent="0.25">
      <c r="A371" s="27">
        <v>43323</v>
      </c>
      <c r="B371" s="72" t="s">
        <v>112</v>
      </c>
      <c r="C371" s="81" t="s">
        <v>101</v>
      </c>
      <c r="D371" s="79">
        <v>2.7010779762373121</v>
      </c>
      <c r="E371" s="79">
        <v>1.6961063627730295</v>
      </c>
      <c r="F371" s="79">
        <v>2.5582180222747217</v>
      </c>
    </row>
    <row r="372" spans="1:6" ht="15" x14ac:dyDescent="0.25">
      <c r="A372" s="27">
        <v>43324</v>
      </c>
      <c r="B372" s="72" t="s">
        <v>113</v>
      </c>
      <c r="C372" s="81" t="s">
        <v>101</v>
      </c>
      <c r="D372" s="79">
        <v>1.6279069767441861</v>
      </c>
      <c r="E372" s="79">
        <v>2.7859195402298851</v>
      </c>
      <c r="F372" s="79">
        <v>2.604848484848485</v>
      </c>
    </row>
    <row r="373" spans="1:6" ht="15" x14ac:dyDescent="0.25">
      <c r="A373" s="27">
        <v>43325</v>
      </c>
      <c r="B373" s="72" t="s">
        <v>97</v>
      </c>
      <c r="C373" s="81" t="s">
        <v>101</v>
      </c>
      <c r="D373" s="79">
        <v>2.7915794233138516</v>
      </c>
      <c r="E373" s="79">
        <v>2.0085214790878299</v>
      </c>
      <c r="F373" s="79">
        <v>2.5567978038975721</v>
      </c>
    </row>
    <row r="374" spans="1:6" ht="15" x14ac:dyDescent="0.25">
      <c r="A374" s="27">
        <v>43282</v>
      </c>
      <c r="B374" s="72" t="s">
        <v>99</v>
      </c>
      <c r="C374" s="81" t="s">
        <v>100</v>
      </c>
      <c r="D374" s="79">
        <v>2.6082923390725297</v>
      </c>
      <c r="E374" s="79">
        <v>1.9232476071681532</v>
      </c>
      <c r="F374" s="79">
        <v>2.3518861306813248</v>
      </c>
    </row>
    <row r="375" spans="1:6" ht="15" x14ac:dyDescent="0.25">
      <c r="A375" s="27">
        <v>43283</v>
      </c>
      <c r="B375" s="72" t="s">
        <v>101</v>
      </c>
      <c r="C375" s="81" t="s">
        <v>102</v>
      </c>
      <c r="D375" s="79">
        <v>2.8617145809174693</v>
      </c>
      <c r="E375" s="79">
        <v>1.9488016425591281</v>
      </c>
      <c r="F375" s="79">
        <v>2.5928020904410398</v>
      </c>
    </row>
    <row r="376" spans="1:6" ht="15" x14ac:dyDescent="0.25">
      <c r="A376" s="27">
        <v>43284</v>
      </c>
      <c r="B376" s="72" t="s">
        <v>101</v>
      </c>
      <c r="C376" s="81" t="s">
        <v>103</v>
      </c>
      <c r="D376" s="79">
        <v>2.769185189467295</v>
      </c>
      <c r="E376" s="79">
        <v>1.7736144523625801</v>
      </c>
      <c r="F376" s="79">
        <v>2.3818605636787455</v>
      </c>
    </row>
    <row r="377" spans="1:6" ht="15" x14ac:dyDescent="0.25">
      <c r="A377" s="27">
        <v>43285</v>
      </c>
      <c r="B377" s="72" t="s">
        <v>101</v>
      </c>
      <c r="C377" s="81" t="s">
        <v>104</v>
      </c>
      <c r="D377" s="79">
        <v>2.3493862134088763</v>
      </c>
      <c r="E377" s="79">
        <v>1.5195539500549708</v>
      </c>
      <c r="F377" s="79">
        <v>2.1227317575393592</v>
      </c>
    </row>
    <row r="378" spans="1:6" ht="15" x14ac:dyDescent="0.25">
      <c r="A378" s="27">
        <v>43286</v>
      </c>
      <c r="B378" s="72" t="s">
        <v>101</v>
      </c>
      <c r="C378" s="81" t="s">
        <v>105</v>
      </c>
      <c r="D378" s="79">
        <v>2.6383058470764618</v>
      </c>
      <c r="E378" s="79">
        <v>1.8882863340563991</v>
      </c>
      <c r="F378" s="79">
        <v>2.4456824512534818</v>
      </c>
    </row>
    <row r="379" spans="1:6" ht="15" x14ac:dyDescent="0.25">
      <c r="A379" s="27">
        <v>43287</v>
      </c>
      <c r="B379" s="72" t="s">
        <v>101</v>
      </c>
      <c r="C379" s="81" t="s">
        <v>12</v>
      </c>
      <c r="D379" s="79">
        <v>2.7067875795165097</v>
      </c>
      <c r="E379" s="79">
        <v>1.897960393071402</v>
      </c>
      <c r="F379" s="79">
        <v>2.425315647988199</v>
      </c>
    </row>
    <row r="380" spans="1:6" ht="15" x14ac:dyDescent="0.25">
      <c r="A380" s="27">
        <v>43288</v>
      </c>
      <c r="B380" s="72" t="s">
        <v>107</v>
      </c>
      <c r="C380" s="81" t="s">
        <v>101</v>
      </c>
      <c r="D380" s="79">
        <v>3.0279069767441862</v>
      </c>
      <c r="E380" s="79">
        <v>1.5748502994011977</v>
      </c>
      <c r="F380" s="79">
        <v>2.6214405360134005</v>
      </c>
    </row>
    <row r="381" spans="1:6" ht="15" x14ac:dyDescent="0.25">
      <c r="A381" s="27">
        <v>43289</v>
      </c>
      <c r="B381" s="72" t="s">
        <v>108</v>
      </c>
      <c r="C381" s="81" t="s">
        <v>101</v>
      </c>
      <c r="D381" s="79">
        <v>1.8422982885085575</v>
      </c>
      <c r="E381" s="79">
        <v>2.1602373887240356</v>
      </c>
      <c r="F381" s="79">
        <v>2.0180426462547842</v>
      </c>
    </row>
    <row r="382" spans="1:6" ht="15" x14ac:dyDescent="0.25">
      <c r="A382" s="27">
        <v>43290</v>
      </c>
      <c r="B382" s="72" t="s">
        <v>110</v>
      </c>
      <c r="C382" s="81" t="s">
        <v>101</v>
      </c>
      <c r="D382" s="79">
        <v>2.6337473265543507</v>
      </c>
      <c r="E382" s="79">
        <v>2.0652468880891983</v>
      </c>
      <c r="F382" s="79">
        <v>2.4965766586480291</v>
      </c>
    </row>
    <row r="383" spans="1:6" ht="15" x14ac:dyDescent="0.25">
      <c r="A383" s="27">
        <v>43291</v>
      </c>
      <c r="B383" s="72" t="s">
        <v>111</v>
      </c>
      <c r="C383" s="81" t="s">
        <v>101</v>
      </c>
      <c r="D383" s="79">
        <v>2.0999902496099843</v>
      </c>
      <c r="E383" s="79">
        <v>2.0995065789473686</v>
      </c>
      <c r="F383" s="79">
        <v>2.0999631811487482</v>
      </c>
    </row>
    <row r="384" spans="1:6" ht="15" x14ac:dyDescent="0.25">
      <c r="A384" s="27">
        <v>43292</v>
      </c>
      <c r="B384" s="72" t="s">
        <v>112</v>
      </c>
      <c r="C384" s="81" t="s">
        <v>101</v>
      </c>
      <c r="D384" s="79">
        <v>2.6099476439790577</v>
      </c>
      <c r="E384" s="79">
        <v>1.8124302195757349</v>
      </c>
      <c r="F384" s="79">
        <v>2.4662329823620146</v>
      </c>
    </row>
    <row r="385" spans="1:6" ht="15" x14ac:dyDescent="0.25">
      <c r="A385" s="27">
        <v>43293</v>
      </c>
      <c r="B385" s="72" t="s">
        <v>113</v>
      </c>
      <c r="C385" s="81" t="s">
        <v>101</v>
      </c>
      <c r="D385" s="79">
        <v>1.5517241379310345</v>
      </c>
      <c r="E385" s="79">
        <v>2.6215429403202331</v>
      </c>
      <c r="F385" s="79">
        <v>2.40534262485482</v>
      </c>
    </row>
    <row r="386" spans="1:6" ht="15" x14ac:dyDescent="0.25">
      <c r="A386" s="27">
        <v>43294</v>
      </c>
      <c r="B386" s="72" t="s">
        <v>97</v>
      </c>
      <c r="C386" s="81" t="s">
        <v>101</v>
      </c>
      <c r="D386" s="79">
        <v>2.6775143336741731</v>
      </c>
      <c r="E386" s="79">
        <v>1.9094570848999315</v>
      </c>
      <c r="F386" s="79">
        <v>2.4230707907310207</v>
      </c>
    </row>
    <row r="387" spans="1:6" ht="15" x14ac:dyDescent="0.25">
      <c r="A387" s="27">
        <v>43252</v>
      </c>
      <c r="B387" s="72" t="s">
        <v>99</v>
      </c>
      <c r="C387" s="81" t="s">
        <v>100</v>
      </c>
      <c r="D387" s="79">
        <v>2.4681589041095888</v>
      </c>
      <c r="E387" s="79">
        <v>1.8062393190482451</v>
      </c>
      <c r="F387" s="79">
        <v>2.2033318869735581</v>
      </c>
    </row>
    <row r="388" spans="1:6" ht="15" x14ac:dyDescent="0.25">
      <c r="A388" s="27">
        <v>43253</v>
      </c>
      <c r="B388" s="72" t="s">
        <v>101</v>
      </c>
      <c r="C388" s="81" t="s">
        <v>102</v>
      </c>
      <c r="D388" s="79">
        <v>2.7229017610294735</v>
      </c>
      <c r="E388" s="79">
        <v>1.8417966335199676</v>
      </c>
      <c r="F388" s="79">
        <v>2.4394274316821893</v>
      </c>
    </row>
    <row r="389" spans="1:6" ht="15" x14ac:dyDescent="0.25">
      <c r="A389" s="27">
        <v>43254</v>
      </c>
      <c r="B389" s="72" t="s">
        <v>101</v>
      </c>
      <c r="C389" s="81" t="s">
        <v>103</v>
      </c>
      <c r="D389" s="79">
        <v>2.6586833275483048</v>
      </c>
      <c r="E389" s="79">
        <v>1.6971775707313743</v>
      </c>
      <c r="F389" s="79">
        <v>2.2701748579623806</v>
      </c>
    </row>
    <row r="390" spans="1:6" ht="15" x14ac:dyDescent="0.25">
      <c r="A390" s="27">
        <v>43255</v>
      </c>
      <c r="B390" s="72" t="s">
        <v>101</v>
      </c>
      <c r="C390" s="81" t="s">
        <v>104</v>
      </c>
      <c r="D390" s="79">
        <v>2.3265001067691649</v>
      </c>
      <c r="E390" s="79">
        <v>1.4574508320726172</v>
      </c>
      <c r="F390" s="79">
        <v>2.0128975023884266</v>
      </c>
    </row>
    <row r="391" spans="1:6" ht="15" x14ac:dyDescent="0.25">
      <c r="A391" s="27">
        <v>43256</v>
      </c>
      <c r="B391" s="72" t="s">
        <v>101</v>
      </c>
      <c r="C391" s="81" t="s">
        <v>105</v>
      </c>
      <c r="D391" s="79">
        <v>2.8905677655677655</v>
      </c>
      <c r="E391" s="79">
        <v>1.7464968152866243</v>
      </c>
      <c r="F391" s="79">
        <v>2.5880767935331761</v>
      </c>
    </row>
    <row r="392" spans="1:6" ht="15" x14ac:dyDescent="0.25">
      <c r="A392" s="27">
        <v>43257</v>
      </c>
      <c r="B392" s="72" t="s">
        <v>101</v>
      </c>
      <c r="C392" s="81" t="s">
        <v>12</v>
      </c>
      <c r="D392" s="79">
        <v>2.5753742705964493</v>
      </c>
      <c r="E392" s="79">
        <v>1.7918559870474444</v>
      </c>
      <c r="F392" s="79">
        <v>2.2817894902950924</v>
      </c>
    </row>
    <row r="393" spans="1:6" ht="15" x14ac:dyDescent="0.25">
      <c r="A393" s="27">
        <v>43258</v>
      </c>
      <c r="B393" s="72" t="s">
        <v>107</v>
      </c>
      <c r="C393" s="81" t="s">
        <v>101</v>
      </c>
      <c r="D393" s="79">
        <v>2.8333333333333335</v>
      </c>
      <c r="E393" s="79">
        <v>1.9</v>
      </c>
      <c r="F393" s="79">
        <v>2.3905109489051095</v>
      </c>
    </row>
    <row r="394" spans="1:6" ht="15" x14ac:dyDescent="0.25">
      <c r="A394" s="27">
        <v>43259</v>
      </c>
      <c r="B394" s="72" t="s">
        <v>108</v>
      </c>
      <c r="C394" s="81" t="s">
        <v>101</v>
      </c>
      <c r="D394" s="79">
        <v>1.8277153558052435</v>
      </c>
      <c r="E394" s="79">
        <v>2.0323529411764705</v>
      </c>
      <c r="F394" s="79">
        <v>1.9423393739703461</v>
      </c>
    </row>
    <row r="395" spans="1:6" ht="15" x14ac:dyDescent="0.25">
      <c r="A395" s="27">
        <v>43260</v>
      </c>
      <c r="B395" s="72" t="s">
        <v>110</v>
      </c>
      <c r="C395" s="81" t="s">
        <v>101</v>
      </c>
      <c r="D395" s="79">
        <v>2.4961742799766133</v>
      </c>
      <c r="E395" s="79">
        <v>1.8888648959907868</v>
      </c>
      <c r="F395" s="79">
        <v>2.3376728283739103</v>
      </c>
    </row>
    <row r="396" spans="1:6" ht="15" x14ac:dyDescent="0.25">
      <c r="A396" s="27">
        <v>43261</v>
      </c>
      <c r="B396" s="72" t="s">
        <v>111</v>
      </c>
      <c r="C396" s="81" t="s">
        <v>101</v>
      </c>
      <c r="D396" s="79">
        <v>2.0999308171266047</v>
      </c>
      <c r="E396" s="79">
        <v>2.1002313030069391</v>
      </c>
      <c r="F396" s="79">
        <v>2.0999580595554312</v>
      </c>
    </row>
    <row r="397" spans="1:6" ht="15" x14ac:dyDescent="0.25">
      <c r="A397" s="27">
        <v>43262</v>
      </c>
      <c r="B397" s="72" t="s">
        <v>112</v>
      </c>
      <c r="C397" s="81" t="s">
        <v>101</v>
      </c>
      <c r="D397" s="79">
        <v>2.6851188105668391</v>
      </c>
      <c r="E397" s="79">
        <v>1.6083807553026384</v>
      </c>
      <c r="F397" s="79">
        <v>2.4652440312698078</v>
      </c>
    </row>
    <row r="398" spans="1:6" ht="15" x14ac:dyDescent="0.25">
      <c r="A398" s="27">
        <v>43263</v>
      </c>
      <c r="B398" s="72" t="s">
        <v>113</v>
      </c>
      <c r="C398" s="81" t="s">
        <v>101</v>
      </c>
      <c r="D398" s="79">
        <v>2.2098765432098766</v>
      </c>
      <c r="E398" s="79">
        <v>5.2872062663185382</v>
      </c>
      <c r="F398" s="79">
        <v>4.75</v>
      </c>
    </row>
    <row r="399" spans="1:6" ht="15" x14ac:dyDescent="0.25">
      <c r="A399" s="27">
        <v>43264</v>
      </c>
      <c r="B399" s="72" t="s">
        <v>97</v>
      </c>
      <c r="C399" s="81" t="s">
        <v>101</v>
      </c>
      <c r="D399" s="79">
        <v>2.5542235350769387</v>
      </c>
      <c r="E399" s="79">
        <v>1.8044488668915222</v>
      </c>
      <c r="F399" s="79">
        <v>2.2862583902949689</v>
      </c>
    </row>
    <row r="400" spans="1:6" ht="15" x14ac:dyDescent="0.25">
      <c r="A400" s="27">
        <v>43221</v>
      </c>
      <c r="B400" s="72" t="s">
        <v>99</v>
      </c>
      <c r="C400" s="81" t="s">
        <v>100</v>
      </c>
      <c r="D400" s="79">
        <v>2.4115576906963105</v>
      </c>
      <c r="E400" s="79">
        <v>1.7368282084552944</v>
      </c>
      <c r="F400" s="79">
        <v>2.0872291201299644</v>
      </c>
    </row>
    <row r="401" spans="1:6" ht="15" x14ac:dyDescent="0.25">
      <c r="A401" s="27">
        <v>43222</v>
      </c>
      <c r="B401" s="72" t="s">
        <v>101</v>
      </c>
      <c r="C401" s="81" t="s">
        <v>102</v>
      </c>
      <c r="D401" s="79">
        <v>2.9501712072126081</v>
      </c>
      <c r="E401" s="79">
        <v>1.7978238708469427</v>
      </c>
      <c r="F401" s="79">
        <v>2.539279249873891</v>
      </c>
    </row>
    <row r="402" spans="1:6" ht="15" x14ac:dyDescent="0.25">
      <c r="A402" s="27">
        <v>43223</v>
      </c>
      <c r="B402" s="72" t="s">
        <v>101</v>
      </c>
      <c r="C402" s="81" t="s">
        <v>103</v>
      </c>
      <c r="D402" s="79">
        <v>2.6918672553767271</v>
      </c>
      <c r="E402" s="79">
        <v>1.6646545739896779</v>
      </c>
      <c r="F402" s="79">
        <v>2.193103549342009</v>
      </c>
    </row>
    <row r="403" spans="1:6" ht="15" x14ac:dyDescent="0.25">
      <c r="A403" s="27">
        <v>43224</v>
      </c>
      <c r="B403" s="72" t="s">
        <v>101</v>
      </c>
      <c r="C403" s="81" t="s">
        <v>104</v>
      </c>
      <c r="D403" s="79">
        <v>2.5524039684558635</v>
      </c>
      <c r="E403" s="79">
        <v>1.4670349907918969</v>
      </c>
      <c r="F403" s="79">
        <v>2.1090129401143547</v>
      </c>
    </row>
    <row r="404" spans="1:6" ht="15" x14ac:dyDescent="0.25">
      <c r="A404" s="27">
        <v>43225</v>
      </c>
      <c r="B404" s="72" t="s">
        <v>101</v>
      </c>
      <c r="C404" s="81" t="s">
        <v>105</v>
      </c>
      <c r="D404" s="79">
        <v>3.1053921568627452</v>
      </c>
      <c r="E404" s="79">
        <v>1.8798955613577024</v>
      </c>
      <c r="F404" s="79">
        <v>2.7139282735613013</v>
      </c>
    </row>
    <row r="405" spans="1:6" ht="15" x14ac:dyDescent="0.25">
      <c r="A405" s="27">
        <v>43226</v>
      </c>
      <c r="B405" s="72" t="s">
        <v>101</v>
      </c>
      <c r="C405" s="81" t="s">
        <v>12</v>
      </c>
      <c r="D405" s="79">
        <v>2.6257193641913252</v>
      </c>
      <c r="E405" s="79">
        <v>1.7331235906015858</v>
      </c>
      <c r="F405" s="79">
        <v>2.2286956521739132</v>
      </c>
    </row>
    <row r="406" spans="1:6" ht="15" x14ac:dyDescent="0.25">
      <c r="A406" s="27">
        <v>43227</v>
      </c>
      <c r="B406" s="72" t="s">
        <v>107</v>
      </c>
      <c r="C406" s="81" t="s">
        <v>101</v>
      </c>
      <c r="D406" s="79">
        <v>3.71875</v>
      </c>
      <c r="E406" s="79">
        <v>0</v>
      </c>
      <c r="F406" s="79">
        <v>3.71875</v>
      </c>
    </row>
    <row r="407" spans="1:6" ht="15" x14ac:dyDescent="0.25">
      <c r="A407" s="27">
        <v>43228</v>
      </c>
      <c r="B407" s="72" t="s">
        <v>108</v>
      </c>
      <c r="C407" s="81" t="s">
        <v>101</v>
      </c>
      <c r="D407" s="79">
        <v>1.6444444444444444</v>
      </c>
      <c r="E407" s="79">
        <v>1.5027027027027027</v>
      </c>
      <c r="F407" s="79">
        <v>1.5726027397260274</v>
      </c>
    </row>
    <row r="408" spans="1:6" ht="15" x14ac:dyDescent="0.25">
      <c r="A408" s="27">
        <v>43229</v>
      </c>
      <c r="B408" s="72" t="s">
        <v>110</v>
      </c>
      <c r="C408" s="81" t="s">
        <v>101</v>
      </c>
      <c r="D408" s="79">
        <v>2.5184648162395691</v>
      </c>
      <c r="E408" s="79">
        <v>1.8382800940029593</v>
      </c>
      <c r="F408" s="79">
        <v>2.3458913941214141</v>
      </c>
    </row>
    <row r="409" spans="1:6" ht="15" x14ac:dyDescent="0.25">
      <c r="A409" s="27">
        <v>43230</v>
      </c>
      <c r="B409" s="72" t="s">
        <v>111</v>
      </c>
      <c r="C409" s="81" t="s">
        <v>101</v>
      </c>
      <c r="D409" s="79">
        <v>0</v>
      </c>
      <c r="E409" s="79">
        <v>0</v>
      </c>
      <c r="F409" s="79">
        <v>0</v>
      </c>
    </row>
    <row r="410" spans="1:6" ht="15" x14ac:dyDescent="0.25">
      <c r="A410" s="27">
        <v>43231</v>
      </c>
      <c r="B410" s="72" t="s">
        <v>112</v>
      </c>
      <c r="C410" s="81" t="s">
        <v>101</v>
      </c>
      <c r="D410" s="79">
        <v>2.9769585253456223</v>
      </c>
      <c r="E410" s="79">
        <v>1.5548109143130684</v>
      </c>
      <c r="F410" s="79">
        <v>2.5815810487090762</v>
      </c>
    </row>
    <row r="411" spans="1:6" ht="15" x14ac:dyDescent="0.25">
      <c r="A411" s="27">
        <v>43232</v>
      </c>
      <c r="B411" s="72" t="s">
        <v>113</v>
      </c>
      <c r="C411" s="81" t="s">
        <v>101</v>
      </c>
      <c r="D411" s="79">
        <v>2.074074074074074</v>
      </c>
      <c r="E411" s="79">
        <v>6.6416666666666666</v>
      </c>
      <c r="F411" s="79">
        <v>5.8027210884353737</v>
      </c>
    </row>
    <row r="412" spans="1:6" ht="15" x14ac:dyDescent="0.25">
      <c r="A412" s="27">
        <v>43233</v>
      </c>
      <c r="B412" s="72" t="s">
        <v>97</v>
      </c>
      <c r="C412" s="81" t="s">
        <v>101</v>
      </c>
      <c r="D412" s="79">
        <v>2.6199412444339765</v>
      </c>
      <c r="E412" s="79">
        <v>1.7465701658874015</v>
      </c>
      <c r="F412" s="79">
        <v>2.2469519200259676</v>
      </c>
    </row>
    <row r="413" spans="1:6" ht="15" x14ac:dyDescent="0.25">
      <c r="A413" s="27">
        <v>43191</v>
      </c>
      <c r="B413" s="72" t="s">
        <v>99</v>
      </c>
      <c r="C413" s="81" t="s">
        <v>100</v>
      </c>
      <c r="D413" s="79">
        <v>2.4894862567337332</v>
      </c>
      <c r="E413" s="79">
        <v>1.7915711524037903</v>
      </c>
      <c r="F413" s="79">
        <v>2.1704211509995726</v>
      </c>
    </row>
    <row r="414" spans="1:6" ht="15" x14ac:dyDescent="0.25">
      <c r="A414" s="27">
        <v>43192</v>
      </c>
      <c r="B414" s="72" t="s">
        <v>101</v>
      </c>
      <c r="C414" s="81" t="s">
        <v>102</v>
      </c>
      <c r="D414" s="79">
        <v>2.7397854920796076</v>
      </c>
      <c r="E414" s="79">
        <v>1.8962494413695898</v>
      </c>
      <c r="F414" s="79">
        <v>2.4342377791890288</v>
      </c>
    </row>
    <row r="415" spans="1:6" ht="15" x14ac:dyDescent="0.25">
      <c r="A415" s="27">
        <v>43193</v>
      </c>
      <c r="B415" s="72" t="s">
        <v>101</v>
      </c>
      <c r="C415" s="81" t="s">
        <v>103</v>
      </c>
      <c r="D415" s="79">
        <v>2.6445521260186036</v>
      </c>
      <c r="E415" s="79">
        <v>1.7567228915662652</v>
      </c>
      <c r="F415" s="79">
        <v>2.2959093876855823</v>
      </c>
    </row>
    <row r="416" spans="1:6" ht="15" x14ac:dyDescent="0.25">
      <c r="A416" s="27">
        <v>43194</v>
      </c>
      <c r="B416" s="72" t="s">
        <v>101</v>
      </c>
      <c r="C416" s="81" t="s">
        <v>104</v>
      </c>
      <c r="D416" s="79">
        <v>2.4544540518801528</v>
      </c>
      <c r="E416" s="79">
        <v>1.7320304736667771</v>
      </c>
      <c r="F416" s="79">
        <v>2.2463138808035503</v>
      </c>
    </row>
    <row r="417" spans="1:6" ht="15" x14ac:dyDescent="0.25">
      <c r="A417" s="27">
        <v>43195</v>
      </c>
      <c r="B417" s="72" t="s">
        <v>101</v>
      </c>
      <c r="C417" s="81" t="s">
        <v>105</v>
      </c>
      <c r="D417" s="79">
        <v>2.642455242966752</v>
      </c>
      <c r="E417" s="79">
        <v>1.9608695652173913</v>
      </c>
      <c r="F417" s="79">
        <v>2.4243478260869566</v>
      </c>
    </row>
    <row r="418" spans="1:6" ht="15" x14ac:dyDescent="0.25">
      <c r="A418" s="27">
        <v>43196</v>
      </c>
      <c r="B418" s="72" t="s">
        <v>101</v>
      </c>
      <c r="C418" s="81" t="s">
        <v>12</v>
      </c>
      <c r="D418" s="79">
        <v>2.5943548562599292</v>
      </c>
      <c r="E418" s="79">
        <v>1.8145983245706059</v>
      </c>
      <c r="F418" s="79">
        <v>2.2712943926603542</v>
      </c>
    </row>
    <row r="419" spans="1:6" ht="15" x14ac:dyDescent="0.25">
      <c r="A419" s="27">
        <v>43197</v>
      </c>
      <c r="B419" s="72" t="s">
        <v>107</v>
      </c>
      <c r="C419" s="81" t="s">
        <v>101</v>
      </c>
      <c r="D419" s="79">
        <v>2.804733727810651</v>
      </c>
      <c r="E419" s="79">
        <v>1.9090909090909092</v>
      </c>
      <c r="F419" s="79">
        <v>2.75</v>
      </c>
    </row>
    <row r="420" spans="1:6" ht="15" x14ac:dyDescent="0.25">
      <c r="A420" s="27">
        <v>43198</v>
      </c>
      <c r="B420" s="72" t="s">
        <v>108</v>
      </c>
      <c r="C420" s="81" t="s">
        <v>101</v>
      </c>
      <c r="D420" s="79">
        <v>2.0360531309297913</v>
      </c>
      <c r="E420" s="79">
        <v>2.0724508050089447</v>
      </c>
      <c r="F420" s="79">
        <v>2.0607902735562309</v>
      </c>
    </row>
    <row r="421" spans="1:6" ht="15" x14ac:dyDescent="0.25">
      <c r="A421" s="27">
        <v>43199</v>
      </c>
      <c r="B421" s="72" t="s">
        <v>110</v>
      </c>
      <c r="C421" s="81" t="s">
        <v>101</v>
      </c>
      <c r="D421" s="79">
        <v>2.4251513376293694</v>
      </c>
      <c r="E421" s="79">
        <v>1.8474313441048471</v>
      </c>
      <c r="F421" s="79">
        <v>2.2629457451440289</v>
      </c>
    </row>
    <row r="422" spans="1:6" ht="15" x14ac:dyDescent="0.25">
      <c r="A422" s="27">
        <v>43200</v>
      </c>
      <c r="B422" s="72" t="s">
        <v>111</v>
      </c>
      <c r="C422" s="81" t="s">
        <v>101</v>
      </c>
      <c r="D422" s="79">
        <v>2.0998339294839039</v>
      </c>
      <c r="E422" s="79">
        <v>2.1008161305808928</v>
      </c>
      <c r="F422" s="79">
        <v>2.0999492643328259</v>
      </c>
    </row>
    <row r="423" spans="1:6" ht="15" x14ac:dyDescent="0.25">
      <c r="A423" s="27">
        <v>43201</v>
      </c>
      <c r="B423" s="72" t="s">
        <v>112</v>
      </c>
      <c r="C423" s="81" t="s">
        <v>101</v>
      </c>
      <c r="D423" s="79">
        <v>2.7212069698257544</v>
      </c>
      <c r="E423" s="79">
        <v>1.5927967658948916</v>
      </c>
      <c r="F423" s="79">
        <v>2.4681447292508034</v>
      </c>
    </row>
    <row r="424" spans="1:6" ht="15" x14ac:dyDescent="0.25">
      <c r="A424" s="27">
        <v>43202</v>
      </c>
      <c r="B424" s="72" t="s">
        <v>113</v>
      </c>
      <c r="C424" s="81" t="s">
        <v>101</v>
      </c>
      <c r="D424" s="79">
        <v>2.3096774193548386</v>
      </c>
      <c r="E424" s="79">
        <v>4.8499999999999996</v>
      </c>
      <c r="F424" s="79">
        <v>4.3894736842105262</v>
      </c>
    </row>
    <row r="425" spans="1:6" ht="15" x14ac:dyDescent="0.25">
      <c r="A425" s="27">
        <v>43203</v>
      </c>
      <c r="B425" s="72" t="s">
        <v>97</v>
      </c>
      <c r="C425" s="81" t="s">
        <v>101</v>
      </c>
      <c r="D425" s="79">
        <v>2.5654415724537354</v>
      </c>
      <c r="E425" s="79">
        <v>1.823308452406341</v>
      </c>
      <c r="F425" s="79">
        <v>2.2716381819942049</v>
      </c>
    </row>
    <row r="426" spans="1:6" ht="15" x14ac:dyDescent="0.25">
      <c r="A426" s="27">
        <v>43160</v>
      </c>
      <c r="B426" s="72" t="s">
        <v>99</v>
      </c>
      <c r="C426" s="81" t="s">
        <v>100</v>
      </c>
      <c r="D426" s="79">
        <v>2.4667526735377652</v>
      </c>
      <c r="E426" s="79">
        <v>1.7403766285486715</v>
      </c>
      <c r="F426" s="79">
        <v>2.1371672849210466</v>
      </c>
    </row>
    <row r="427" spans="1:6" ht="15" x14ac:dyDescent="0.25">
      <c r="A427" s="27">
        <v>43161</v>
      </c>
      <c r="B427" s="72" t="s">
        <v>101</v>
      </c>
      <c r="C427" s="81" t="s">
        <v>102</v>
      </c>
      <c r="D427" s="79">
        <v>2.8020542403883359</v>
      </c>
      <c r="E427" s="79">
        <v>1.8170040878710318</v>
      </c>
      <c r="F427" s="79">
        <v>2.440467709186763</v>
      </c>
    </row>
    <row r="428" spans="1:6" ht="15" x14ac:dyDescent="0.25">
      <c r="A428" s="27">
        <v>43162</v>
      </c>
      <c r="B428" s="72" t="s">
        <v>101</v>
      </c>
      <c r="C428" s="81" t="s">
        <v>103</v>
      </c>
      <c r="D428" s="79">
        <v>2.6492796820665672</v>
      </c>
      <c r="E428" s="79">
        <v>1.6145277927684836</v>
      </c>
      <c r="F428" s="79">
        <v>2.1914576607896699</v>
      </c>
    </row>
    <row r="429" spans="1:6" ht="15" x14ac:dyDescent="0.25">
      <c r="A429" s="27">
        <v>43163</v>
      </c>
      <c r="B429" s="72" t="s">
        <v>101</v>
      </c>
      <c r="C429" s="81" t="s">
        <v>104</v>
      </c>
      <c r="D429" s="79">
        <v>2.6702666216672291</v>
      </c>
      <c r="E429" s="79">
        <v>1.5202847931219774</v>
      </c>
      <c r="F429" s="79">
        <v>2.22662728026534</v>
      </c>
    </row>
    <row r="430" spans="1:6" ht="15" x14ac:dyDescent="0.25">
      <c r="A430" s="27">
        <v>43164</v>
      </c>
      <c r="B430" s="72" t="s">
        <v>101</v>
      </c>
      <c r="C430" s="81" t="s">
        <v>105</v>
      </c>
      <c r="D430" s="79">
        <v>2.5035663338088443</v>
      </c>
      <c r="E430" s="79">
        <v>1.6823992133726646</v>
      </c>
      <c r="F430" s="79">
        <v>2.2358974358974359</v>
      </c>
    </row>
    <row r="431" spans="1:6" ht="15" x14ac:dyDescent="0.25">
      <c r="A431" s="27">
        <v>43165</v>
      </c>
      <c r="B431" s="72" t="s">
        <v>101</v>
      </c>
      <c r="C431" s="81" t="s">
        <v>12</v>
      </c>
      <c r="D431" s="79">
        <v>2.6094609564221476</v>
      </c>
      <c r="E431" s="79">
        <v>1.7365101678940558</v>
      </c>
      <c r="F431" s="79">
        <v>2.2397741525647321</v>
      </c>
    </row>
    <row r="432" spans="1:6" ht="15" x14ac:dyDescent="0.25">
      <c r="A432" s="27">
        <v>43166</v>
      </c>
      <c r="B432" s="72" t="s">
        <v>107</v>
      </c>
      <c r="C432" s="81" t="s">
        <v>101</v>
      </c>
      <c r="D432" s="79">
        <v>2.4507042253521125</v>
      </c>
      <c r="E432" s="79">
        <v>1.786764705882353</v>
      </c>
      <c r="F432" s="79">
        <v>2.2357142857142858</v>
      </c>
    </row>
    <row r="433" spans="1:6" ht="15" x14ac:dyDescent="0.25">
      <c r="A433" s="27">
        <v>43167</v>
      </c>
      <c r="B433" s="72" t="s">
        <v>108</v>
      </c>
      <c r="C433" s="81" t="s">
        <v>101</v>
      </c>
      <c r="D433" s="79">
        <v>1.9233176838810642</v>
      </c>
      <c r="E433" s="79">
        <v>2.0496083550913839</v>
      </c>
      <c r="F433" s="79">
        <v>2.0044742729306488</v>
      </c>
    </row>
    <row r="434" spans="1:6" ht="15" x14ac:dyDescent="0.25">
      <c r="A434" s="27">
        <v>43168</v>
      </c>
      <c r="B434" s="72" t="s">
        <v>110</v>
      </c>
      <c r="C434" s="81" t="s">
        <v>101</v>
      </c>
      <c r="D434" s="79">
        <v>2.6521516034985422</v>
      </c>
      <c r="E434" s="79">
        <v>1.9226804123711341</v>
      </c>
      <c r="F434" s="79">
        <v>2.4393926878025409</v>
      </c>
    </row>
    <row r="435" spans="1:6" ht="15" x14ac:dyDescent="0.25">
      <c r="A435" s="27">
        <v>43169</v>
      </c>
      <c r="B435" s="72" t="s">
        <v>111</v>
      </c>
      <c r="C435" s="81" t="s">
        <v>101</v>
      </c>
      <c r="D435" s="79">
        <v>2.0999050461204556</v>
      </c>
      <c r="E435" s="79">
        <v>2.1006864988558354</v>
      </c>
      <c r="F435" s="79">
        <v>2.1000059070234509</v>
      </c>
    </row>
    <row r="436" spans="1:6" ht="15" x14ac:dyDescent="0.25">
      <c r="A436" s="27">
        <v>43170</v>
      </c>
      <c r="B436" s="72" t="s">
        <v>112</v>
      </c>
      <c r="C436" s="81" t="s">
        <v>101</v>
      </c>
      <c r="D436" s="79">
        <v>2.6242332938771118</v>
      </c>
      <c r="E436" s="79">
        <v>1.6797919762258544</v>
      </c>
      <c r="F436" s="79">
        <v>2.4120984564038381</v>
      </c>
    </row>
    <row r="437" spans="1:6" ht="15" x14ac:dyDescent="0.25">
      <c r="A437" s="27">
        <v>43171</v>
      </c>
      <c r="B437" s="72" t="s">
        <v>113</v>
      </c>
      <c r="C437" s="81" t="s">
        <v>101</v>
      </c>
      <c r="D437" s="79">
        <v>2.7833333333333332</v>
      </c>
      <c r="E437" s="79">
        <v>5.6375227686703093</v>
      </c>
      <c r="F437" s="79">
        <v>5.3563218390804597</v>
      </c>
    </row>
    <row r="438" spans="1:6" ht="15" x14ac:dyDescent="0.25">
      <c r="A438" s="27">
        <v>43172</v>
      </c>
      <c r="B438" s="72" t="s">
        <v>97</v>
      </c>
      <c r="C438" s="81" t="s">
        <v>101</v>
      </c>
      <c r="D438" s="79">
        <v>2.5972776391090382</v>
      </c>
      <c r="E438" s="79">
        <v>1.7555934313493005</v>
      </c>
      <c r="F438" s="79">
        <v>2.2557211644291226</v>
      </c>
    </row>
    <row r="439" spans="1:6" ht="15" x14ac:dyDescent="0.25">
      <c r="A439" s="27">
        <v>43132</v>
      </c>
      <c r="B439" s="72" t="s">
        <v>99</v>
      </c>
      <c r="C439" s="81" t="s">
        <v>100</v>
      </c>
      <c r="D439" s="79">
        <v>2.3646898134577365</v>
      </c>
      <c r="E439" s="79">
        <v>1.7163032964734792</v>
      </c>
      <c r="F439" s="79">
        <v>2.0480770765052609</v>
      </c>
    </row>
    <row r="440" spans="1:6" ht="15" x14ac:dyDescent="0.25">
      <c r="A440" s="27">
        <v>43133</v>
      </c>
      <c r="B440" s="72" t="s">
        <v>101</v>
      </c>
      <c r="C440" s="81" t="s">
        <v>102</v>
      </c>
      <c r="D440" s="79">
        <v>2.858342513499359</v>
      </c>
      <c r="E440" s="79">
        <v>1.7774145415084102</v>
      </c>
      <c r="F440" s="79">
        <v>2.4263604133010963</v>
      </c>
    </row>
    <row r="441" spans="1:6" ht="15" x14ac:dyDescent="0.25">
      <c r="A441" s="27">
        <v>43134</v>
      </c>
      <c r="B441" s="72" t="s">
        <v>101</v>
      </c>
      <c r="C441" s="81" t="s">
        <v>103</v>
      </c>
      <c r="D441" s="79">
        <v>2.6877390877881315</v>
      </c>
      <c r="E441" s="79">
        <v>1.6116389891696752</v>
      </c>
      <c r="F441" s="79">
        <v>2.1936078509382666</v>
      </c>
    </row>
    <row r="442" spans="1:6" ht="15" x14ac:dyDescent="0.25">
      <c r="A442" s="27">
        <v>43135</v>
      </c>
      <c r="B442" s="72" t="s">
        <v>101</v>
      </c>
      <c r="C442" s="81" t="s">
        <v>104</v>
      </c>
      <c r="D442" s="79">
        <v>2.5676739836598093</v>
      </c>
      <c r="E442" s="79">
        <v>1.471920428462127</v>
      </c>
      <c r="F442" s="79">
        <v>2.1387324787348749</v>
      </c>
    </row>
    <row r="443" spans="1:6" ht="15" x14ac:dyDescent="0.25">
      <c r="A443" s="27">
        <v>43136</v>
      </c>
      <c r="B443" s="72" t="s">
        <v>101</v>
      </c>
      <c r="C443" s="81" t="s">
        <v>105</v>
      </c>
      <c r="D443" s="79">
        <v>2.6805482340537692</v>
      </c>
      <c r="E443" s="79">
        <v>1.6318897637795275</v>
      </c>
      <c r="F443" s="79">
        <v>2.3147957432200479</v>
      </c>
    </row>
    <row r="444" spans="1:6" ht="15" x14ac:dyDescent="0.25">
      <c r="A444" s="27">
        <v>43137</v>
      </c>
      <c r="B444" s="72" t="s">
        <v>101</v>
      </c>
      <c r="C444" s="81" t="s">
        <v>12</v>
      </c>
      <c r="D444" s="79">
        <v>2.5823518697460184</v>
      </c>
      <c r="E444" s="79">
        <v>1.7133220283517039</v>
      </c>
      <c r="F444" s="79">
        <v>2.1881588113941794</v>
      </c>
    </row>
    <row r="445" spans="1:6" ht="15" x14ac:dyDescent="0.25">
      <c r="A445" s="27">
        <v>43138</v>
      </c>
      <c r="B445" s="72" t="s">
        <v>107</v>
      </c>
      <c r="C445" s="81" t="s">
        <v>101</v>
      </c>
      <c r="D445" s="79">
        <v>2.5172413793103448</v>
      </c>
      <c r="E445" s="79">
        <v>1.8</v>
      </c>
      <c r="F445" s="79">
        <v>2.2244897959183674</v>
      </c>
    </row>
    <row r="446" spans="1:6" ht="15" x14ac:dyDescent="0.25">
      <c r="A446" s="27">
        <v>43139</v>
      </c>
      <c r="B446" s="72" t="s">
        <v>108</v>
      </c>
      <c r="C446" s="81" t="s">
        <v>101</v>
      </c>
      <c r="D446" s="79">
        <v>3.0204081632653059</v>
      </c>
      <c r="E446" s="79">
        <v>2.8387553041018387</v>
      </c>
      <c r="F446" s="79">
        <v>2.8781838316722039</v>
      </c>
    </row>
    <row r="447" spans="1:6" ht="15" x14ac:dyDescent="0.25">
      <c r="A447" s="27">
        <v>43140</v>
      </c>
      <c r="B447" s="72" t="s">
        <v>110</v>
      </c>
      <c r="C447" s="81" t="s">
        <v>101</v>
      </c>
      <c r="D447" s="79">
        <v>2.5727261968163795</v>
      </c>
      <c r="E447" s="79">
        <v>1.8290110968058366</v>
      </c>
      <c r="F447" s="79">
        <v>2.330639206529765</v>
      </c>
    </row>
    <row r="448" spans="1:6" ht="15" x14ac:dyDescent="0.25">
      <c r="A448" s="27">
        <v>43141</v>
      </c>
      <c r="B448" s="72" t="s">
        <v>111</v>
      </c>
      <c r="C448" s="81" t="s">
        <v>101</v>
      </c>
      <c r="D448" s="79">
        <v>2.1067250071340244</v>
      </c>
      <c r="E448" s="79">
        <v>2.0701461377870563</v>
      </c>
      <c r="F448" s="79">
        <v>2.0999380229315152</v>
      </c>
    </row>
    <row r="449" spans="1:6" ht="15" x14ac:dyDescent="0.25">
      <c r="A449" s="27">
        <v>43142</v>
      </c>
      <c r="B449" s="72" t="s">
        <v>112</v>
      </c>
      <c r="C449" s="81" t="s">
        <v>101</v>
      </c>
      <c r="D449" s="79">
        <v>2.6187566418703505</v>
      </c>
      <c r="E449" s="79">
        <v>1.6870979947029889</v>
      </c>
      <c r="F449" s="79">
        <v>2.3766591288958803</v>
      </c>
    </row>
    <row r="450" spans="1:6" ht="15" x14ac:dyDescent="0.25">
      <c r="A450" s="27">
        <v>43143</v>
      </c>
      <c r="B450" s="72" t="s">
        <v>113</v>
      </c>
      <c r="C450" s="81" t="s">
        <v>101</v>
      </c>
      <c r="D450" s="79">
        <v>2.2782608695652176</v>
      </c>
      <c r="E450" s="79">
        <v>6.1856148491879352</v>
      </c>
      <c r="F450" s="79">
        <v>5.3626373626373622</v>
      </c>
    </row>
    <row r="451" spans="1:6" ht="15" x14ac:dyDescent="0.25">
      <c r="A451" s="27">
        <v>43144</v>
      </c>
      <c r="B451" s="72" t="s">
        <v>97</v>
      </c>
      <c r="C451" s="81" t="s">
        <v>101</v>
      </c>
      <c r="D451" s="79">
        <v>2.569030817685285</v>
      </c>
      <c r="E451" s="79">
        <v>1.7318662847537862</v>
      </c>
      <c r="F451" s="79">
        <v>2.2035611596980953</v>
      </c>
    </row>
    <row r="452" spans="1:6" ht="15" x14ac:dyDescent="0.25">
      <c r="A452" s="27">
        <v>43101</v>
      </c>
      <c r="B452" s="72" t="s">
        <v>99</v>
      </c>
      <c r="C452" s="81" t="s">
        <v>100</v>
      </c>
      <c r="D452" s="79">
        <v>2.5348582648731606</v>
      </c>
      <c r="E452" s="79">
        <v>1.8376991531505669</v>
      </c>
      <c r="F452" s="79">
        <v>2.1964231796539311</v>
      </c>
    </row>
    <row r="453" spans="1:6" ht="15" x14ac:dyDescent="0.25">
      <c r="A453" s="27">
        <v>43102</v>
      </c>
      <c r="B453" s="72" t="s">
        <v>101</v>
      </c>
      <c r="C453" s="81" t="s">
        <v>102</v>
      </c>
      <c r="D453" s="79">
        <v>2.9535134657055675</v>
      </c>
      <c r="E453" s="79">
        <v>1.8667458667458667</v>
      </c>
      <c r="F453" s="79">
        <v>2.5353753564199115</v>
      </c>
    </row>
    <row r="454" spans="1:6" ht="15" x14ac:dyDescent="0.25">
      <c r="A454" s="27">
        <v>43103</v>
      </c>
      <c r="B454" s="72" t="s">
        <v>101</v>
      </c>
      <c r="C454" s="81" t="s">
        <v>103</v>
      </c>
      <c r="D454" s="79">
        <v>2.6335433027166522</v>
      </c>
      <c r="E454" s="79">
        <v>1.595077611522864</v>
      </c>
      <c r="F454" s="79">
        <v>2.1163500111433029</v>
      </c>
    </row>
    <row r="455" spans="1:6" ht="15" x14ac:dyDescent="0.25">
      <c r="A455" s="27">
        <v>43104</v>
      </c>
      <c r="B455" s="72" t="s">
        <v>101</v>
      </c>
      <c r="C455" s="81" t="s">
        <v>104</v>
      </c>
      <c r="D455" s="79">
        <v>2.4834417791589782</v>
      </c>
      <c r="E455" s="79">
        <v>1.4503141062250142</v>
      </c>
      <c r="F455" s="79">
        <v>2.0651985434367957</v>
      </c>
    </row>
    <row r="456" spans="1:6" ht="15" x14ac:dyDescent="0.25">
      <c r="A456" s="27">
        <v>43105</v>
      </c>
      <c r="B456" s="72" t="s">
        <v>101</v>
      </c>
      <c r="C456" s="81" t="s">
        <v>105</v>
      </c>
      <c r="D456" s="79">
        <v>2.5863236289776572</v>
      </c>
      <c r="E456" s="79">
        <v>1.5303308823529411</v>
      </c>
      <c r="F456" s="79">
        <v>2.138401559454191</v>
      </c>
    </row>
    <row r="457" spans="1:6" ht="15" x14ac:dyDescent="0.25">
      <c r="A457" s="27">
        <v>43106</v>
      </c>
      <c r="B457" s="72" t="s">
        <v>101</v>
      </c>
      <c r="C457" s="81" t="s">
        <v>12</v>
      </c>
      <c r="D457" s="79">
        <v>2.6840358701953222</v>
      </c>
      <c r="E457" s="79">
        <v>1.8033837068163912</v>
      </c>
      <c r="F457" s="79">
        <v>2.283735299336958</v>
      </c>
    </row>
    <row r="458" spans="1:6" ht="15" x14ac:dyDescent="0.25">
      <c r="A458" s="27">
        <v>43107</v>
      </c>
      <c r="B458" s="72" t="s">
        <v>107</v>
      </c>
      <c r="C458" s="81" t="s">
        <v>101</v>
      </c>
      <c r="D458" s="79">
        <v>2.9061032863849765</v>
      </c>
      <c r="E458" s="79">
        <v>1.8292682926829269</v>
      </c>
      <c r="F458" s="79">
        <v>2.5119047619047619</v>
      </c>
    </row>
    <row r="459" spans="1:6" ht="15" x14ac:dyDescent="0.25">
      <c r="A459" s="27">
        <v>43108</v>
      </c>
      <c r="B459" s="72" t="s">
        <v>108</v>
      </c>
      <c r="C459" s="81" t="s">
        <v>101</v>
      </c>
      <c r="D459" s="79">
        <v>2.8714285714285714</v>
      </c>
      <c r="E459" s="79">
        <v>2.4013377926421406</v>
      </c>
      <c r="F459" s="79">
        <v>2.533279871692061</v>
      </c>
    </row>
    <row r="460" spans="1:6" ht="15" x14ac:dyDescent="0.25">
      <c r="A460" s="27">
        <v>43109</v>
      </c>
      <c r="B460" s="72" t="s">
        <v>110</v>
      </c>
      <c r="C460" s="81" t="s">
        <v>101</v>
      </c>
      <c r="D460" s="79">
        <v>2.6945034642032333</v>
      </c>
      <c r="E460" s="79">
        <v>2.095088119010923</v>
      </c>
      <c r="F460" s="79">
        <v>2.5057808346343728</v>
      </c>
    </row>
    <row r="461" spans="1:6" ht="15" x14ac:dyDescent="0.25">
      <c r="A461" s="27">
        <v>43110</v>
      </c>
      <c r="B461" s="72" t="s">
        <v>111</v>
      </c>
      <c r="C461" s="81" t="s">
        <v>101</v>
      </c>
      <c r="D461" s="79">
        <v>2.1043251467072377</v>
      </c>
      <c r="E461" s="79">
        <v>2.0850586181092541</v>
      </c>
      <c r="F461" s="79">
        <v>2.0999887716146417</v>
      </c>
    </row>
    <row r="462" spans="1:6" ht="15" x14ac:dyDescent="0.25">
      <c r="A462" s="27">
        <v>43111</v>
      </c>
      <c r="B462" s="72" t="s">
        <v>112</v>
      </c>
      <c r="C462" s="81" t="s">
        <v>101</v>
      </c>
      <c r="D462" s="79">
        <v>2.7728202505753003</v>
      </c>
      <c r="E462" s="79">
        <v>1.6885366752672319</v>
      </c>
      <c r="F462" s="79">
        <v>2.4935927859515901</v>
      </c>
    </row>
    <row r="463" spans="1:6" ht="15" x14ac:dyDescent="0.25">
      <c r="A463" s="27">
        <v>43112</v>
      </c>
      <c r="B463" s="72" t="s">
        <v>113</v>
      </c>
      <c r="C463" s="81" t="s">
        <v>101</v>
      </c>
      <c r="D463" s="79">
        <v>3.2083333333333335</v>
      </c>
      <c r="E463" s="79">
        <v>5.8910714285714283</v>
      </c>
      <c r="F463" s="79">
        <v>5.5854430379746836</v>
      </c>
    </row>
    <row r="464" spans="1:6" ht="15" x14ac:dyDescent="0.25">
      <c r="A464" s="27">
        <v>43113</v>
      </c>
      <c r="B464" s="72" t="s">
        <v>97</v>
      </c>
      <c r="C464" s="81" t="s">
        <v>101</v>
      </c>
      <c r="D464" s="79">
        <v>2.6666836369745672</v>
      </c>
      <c r="E464" s="79">
        <v>1.8296124097092663</v>
      </c>
      <c r="F464" s="79">
        <v>2.3008411790837311</v>
      </c>
    </row>
    <row r="465" spans="1:6" ht="15" x14ac:dyDescent="0.25">
      <c r="A465" s="27">
        <v>43070</v>
      </c>
      <c r="B465" s="72" t="s">
        <v>99</v>
      </c>
      <c r="C465" s="81" t="s">
        <v>100</v>
      </c>
      <c r="D465" s="79">
        <v>2.4360470588235295</v>
      </c>
      <c r="E465" s="79">
        <v>1.6958320167753425</v>
      </c>
      <c r="F465" s="79">
        <v>2.0615668551000539</v>
      </c>
    </row>
    <row r="466" spans="1:6" ht="15" x14ac:dyDescent="0.25">
      <c r="A466" s="27">
        <v>43071</v>
      </c>
      <c r="B466" s="72" t="s">
        <v>101</v>
      </c>
      <c r="C466" s="81" t="s">
        <v>102</v>
      </c>
      <c r="D466" s="79">
        <v>2.8565152061017725</v>
      </c>
      <c r="E466" s="79">
        <v>1.7021950872472804</v>
      </c>
      <c r="F466" s="79">
        <v>2.3895673741052366</v>
      </c>
    </row>
    <row r="467" spans="1:6" ht="15" x14ac:dyDescent="0.25">
      <c r="A467" s="27">
        <v>43072</v>
      </c>
      <c r="B467" s="72" t="s">
        <v>101</v>
      </c>
      <c r="C467" s="81" t="s">
        <v>103</v>
      </c>
      <c r="D467" s="79">
        <v>2.6094451571520207</v>
      </c>
      <c r="E467" s="79">
        <v>1.5466879103901121</v>
      </c>
      <c r="F467" s="79">
        <v>2.051052765093861</v>
      </c>
    </row>
    <row r="468" spans="1:6" ht="15" x14ac:dyDescent="0.25">
      <c r="A468" s="27">
        <v>43073</v>
      </c>
      <c r="B468" s="72" t="s">
        <v>101</v>
      </c>
      <c r="C468" s="81" t="s">
        <v>104</v>
      </c>
      <c r="D468" s="79">
        <v>2.6114127846051254</v>
      </c>
      <c r="E468" s="79">
        <v>1.5066527524132534</v>
      </c>
      <c r="F468" s="79">
        <v>2.145130209767109</v>
      </c>
    </row>
    <row r="469" spans="1:6" ht="15" x14ac:dyDescent="0.25">
      <c r="A469" s="27">
        <v>43074</v>
      </c>
      <c r="B469" s="72" t="s">
        <v>101</v>
      </c>
      <c r="C469" s="81" t="s">
        <v>105</v>
      </c>
      <c r="D469" s="79">
        <v>2.3688141923436041</v>
      </c>
      <c r="E469" s="79">
        <v>1.6532710280373832</v>
      </c>
      <c r="F469" s="79">
        <v>2.1304483188044832</v>
      </c>
    </row>
    <row r="470" spans="1:6" ht="15" x14ac:dyDescent="0.25">
      <c r="A470" s="27">
        <v>43075</v>
      </c>
      <c r="B470" s="72" t="s">
        <v>101</v>
      </c>
      <c r="C470" s="81" t="s">
        <v>12</v>
      </c>
      <c r="D470" s="79">
        <v>2.6038884795332149</v>
      </c>
      <c r="E470" s="79">
        <v>1.672013769591489</v>
      </c>
      <c r="F470" s="79">
        <v>2.1616545376712328</v>
      </c>
    </row>
    <row r="471" spans="1:6" ht="15" x14ac:dyDescent="0.25">
      <c r="A471" s="27">
        <v>43076</v>
      </c>
      <c r="B471" s="72" t="s">
        <v>107</v>
      </c>
      <c r="C471" s="81" t="s">
        <v>101</v>
      </c>
      <c r="D471" s="79">
        <v>1.8378378378378379</v>
      </c>
      <c r="E471" s="79">
        <v>2.0333333333333332</v>
      </c>
      <c r="F471" s="79">
        <v>1.9393939393939394</v>
      </c>
    </row>
    <row r="472" spans="1:6" ht="15" x14ac:dyDescent="0.25">
      <c r="A472" s="27">
        <v>43077</v>
      </c>
      <c r="B472" s="72" t="s">
        <v>108</v>
      </c>
      <c r="C472" s="81" t="s">
        <v>101</v>
      </c>
      <c r="D472" s="79">
        <v>3.0416666666666665</v>
      </c>
      <c r="E472" s="79">
        <v>2.7092391304347827</v>
      </c>
      <c r="F472" s="79">
        <v>2.7710176991150441</v>
      </c>
    </row>
    <row r="473" spans="1:6" ht="15" x14ac:dyDescent="0.25">
      <c r="A473" s="27">
        <v>43078</v>
      </c>
      <c r="B473" s="72" t="s">
        <v>110</v>
      </c>
      <c r="C473" s="81" t="s">
        <v>101</v>
      </c>
      <c r="D473" s="79">
        <v>2.5015834417236893</v>
      </c>
      <c r="E473" s="79">
        <v>2.0617905918057664</v>
      </c>
      <c r="F473" s="79">
        <v>2.3618178661677049</v>
      </c>
    </row>
    <row r="474" spans="1:6" ht="15" x14ac:dyDescent="0.25">
      <c r="A474" s="27">
        <v>43079</v>
      </c>
      <c r="B474" s="72" t="s">
        <v>111</v>
      </c>
      <c r="C474" s="81" t="s">
        <v>101</v>
      </c>
      <c r="D474" s="79">
        <v>2.104185585734335</v>
      </c>
      <c r="E474" s="79">
        <v>2.0842578710644677</v>
      </c>
      <c r="F474" s="79">
        <v>2.099883480062144</v>
      </c>
    </row>
    <row r="475" spans="1:6" ht="15" x14ac:dyDescent="0.25">
      <c r="A475" s="27">
        <v>43080</v>
      </c>
      <c r="B475" s="72" t="s">
        <v>112</v>
      </c>
      <c r="C475" s="81" t="s">
        <v>101</v>
      </c>
      <c r="D475" s="79">
        <v>2.6452293836194767</v>
      </c>
      <c r="E475" s="79">
        <v>1.7122427624694803</v>
      </c>
      <c r="F475" s="79">
        <v>2.3770179484608445</v>
      </c>
    </row>
    <row r="476" spans="1:6" ht="15" x14ac:dyDescent="0.25">
      <c r="A476" s="27">
        <v>43081</v>
      </c>
      <c r="B476" s="72" t="s">
        <v>113</v>
      </c>
      <c r="C476" s="81" t="s">
        <v>101</v>
      </c>
      <c r="D476" s="79">
        <v>3.236559139784946</v>
      </c>
      <c r="E476" s="79">
        <v>6.6411378555798688</v>
      </c>
      <c r="F476" s="79">
        <v>6.0654545454545454</v>
      </c>
    </row>
    <row r="477" spans="1:6" ht="15" x14ac:dyDescent="0.25">
      <c r="A477" s="27">
        <v>43082</v>
      </c>
      <c r="B477" s="72" t="s">
        <v>97</v>
      </c>
      <c r="C477" s="81" t="s">
        <v>101</v>
      </c>
      <c r="D477" s="79">
        <v>2.579892751051271</v>
      </c>
      <c r="E477" s="79">
        <v>1.7057728462417519</v>
      </c>
      <c r="F477" s="79">
        <v>2.181556655873472</v>
      </c>
    </row>
    <row r="478" spans="1:6" ht="15" x14ac:dyDescent="0.25">
      <c r="A478" s="27">
        <v>43040</v>
      </c>
      <c r="B478" s="72" t="s">
        <v>99</v>
      </c>
      <c r="C478" s="81" t="s">
        <v>100</v>
      </c>
      <c r="D478" s="79">
        <v>2.3164290018075917</v>
      </c>
      <c r="E478" s="79">
        <v>1.723602522055887</v>
      </c>
      <c r="F478" s="79">
        <v>2.0145968760590285</v>
      </c>
    </row>
    <row r="479" spans="1:6" ht="15" x14ac:dyDescent="0.25">
      <c r="A479" s="27">
        <v>43041</v>
      </c>
      <c r="B479" s="72" t="s">
        <v>101</v>
      </c>
      <c r="C479" s="81" t="s">
        <v>102</v>
      </c>
      <c r="D479" s="79">
        <v>2.8939680212063958</v>
      </c>
      <c r="E479" s="79">
        <v>1.7639171555129893</v>
      </c>
      <c r="F479" s="79">
        <v>2.4579895731696757</v>
      </c>
    </row>
    <row r="480" spans="1:6" ht="15" x14ac:dyDescent="0.25">
      <c r="A480" s="27">
        <v>43042</v>
      </c>
      <c r="B480" s="72" t="s">
        <v>101</v>
      </c>
      <c r="C480" s="81" t="s">
        <v>103</v>
      </c>
      <c r="D480" s="79">
        <v>2.683032454616411</v>
      </c>
      <c r="E480" s="79">
        <v>1.64892948751505</v>
      </c>
      <c r="F480" s="79">
        <v>2.1760070839161738</v>
      </c>
    </row>
    <row r="481" spans="1:6" ht="15" x14ac:dyDescent="0.25">
      <c r="A481" s="27">
        <v>43043</v>
      </c>
      <c r="B481" s="72" t="s">
        <v>101</v>
      </c>
      <c r="C481" s="81" t="s">
        <v>104</v>
      </c>
      <c r="D481" s="79">
        <v>2.451072319201995</v>
      </c>
      <c r="E481" s="79">
        <v>1.5637566810893357</v>
      </c>
      <c r="F481" s="79">
        <v>2.0611754179947437</v>
      </c>
    </row>
    <row r="482" spans="1:6" ht="15" x14ac:dyDescent="0.25">
      <c r="A482" s="27">
        <v>43044</v>
      </c>
      <c r="B482" s="72" t="s">
        <v>101</v>
      </c>
      <c r="C482" s="81" t="s">
        <v>105</v>
      </c>
      <c r="D482" s="79">
        <v>2.2107496463932108</v>
      </c>
      <c r="E482" s="79">
        <v>1.5918367346938775</v>
      </c>
      <c r="F482" s="79">
        <v>1.9174107142857142</v>
      </c>
    </row>
    <row r="483" spans="1:6" ht="15" x14ac:dyDescent="0.25">
      <c r="A483" s="27">
        <v>43045</v>
      </c>
      <c r="B483" s="72" t="s">
        <v>101</v>
      </c>
      <c r="C483" s="81" t="s">
        <v>12</v>
      </c>
      <c r="D483" s="79">
        <v>2.5600677886936789</v>
      </c>
      <c r="E483" s="79">
        <v>1.717937614521301</v>
      </c>
      <c r="F483" s="79">
        <v>2.165442711696135</v>
      </c>
    </row>
    <row r="484" spans="1:6" ht="15" x14ac:dyDescent="0.25">
      <c r="A484" s="27">
        <v>43046</v>
      </c>
      <c r="B484" s="72" t="s">
        <v>107</v>
      </c>
      <c r="C484" s="81" t="s">
        <v>101</v>
      </c>
      <c r="D484" s="79">
        <v>2</v>
      </c>
      <c r="E484" s="79">
        <v>1.9193548387096775</v>
      </c>
      <c r="F484" s="79">
        <v>1.963235294117647</v>
      </c>
    </row>
    <row r="485" spans="1:6" ht="15" x14ac:dyDescent="0.25">
      <c r="A485" s="27">
        <v>43047</v>
      </c>
      <c r="B485" s="72" t="s">
        <v>108</v>
      </c>
      <c r="C485" s="81" t="s">
        <v>101</v>
      </c>
      <c r="D485" s="79">
        <v>3.4270270270270271</v>
      </c>
      <c r="E485" s="79">
        <v>3.0377804014167649</v>
      </c>
      <c r="F485" s="79">
        <v>3.1075581395348837</v>
      </c>
    </row>
    <row r="486" spans="1:6" ht="15" x14ac:dyDescent="0.25">
      <c r="A486" s="27">
        <v>43048</v>
      </c>
      <c r="B486" s="72" t="s">
        <v>110</v>
      </c>
      <c r="C486" s="81" t="s">
        <v>101</v>
      </c>
      <c r="D486" s="79">
        <v>2.4902384291725106</v>
      </c>
      <c r="E486" s="79">
        <v>2.0353597612405112</v>
      </c>
      <c r="F486" s="79">
        <v>2.3529365685525723</v>
      </c>
    </row>
    <row r="487" spans="1:6" ht="15" x14ac:dyDescent="0.25">
      <c r="A487" s="27">
        <v>43049</v>
      </c>
      <c r="B487" s="72" t="s">
        <v>111</v>
      </c>
      <c r="C487" s="81" t="s">
        <v>101</v>
      </c>
      <c r="D487" s="79">
        <v>2.1070036861506054</v>
      </c>
      <c r="E487" s="79">
        <v>2.0731995277449822</v>
      </c>
      <c r="F487" s="79">
        <v>2.099867065470256</v>
      </c>
    </row>
    <row r="488" spans="1:6" ht="15" x14ac:dyDescent="0.25">
      <c r="A488" s="27">
        <v>43050</v>
      </c>
      <c r="B488" s="72" t="s">
        <v>112</v>
      </c>
      <c r="C488" s="81" t="s">
        <v>101</v>
      </c>
      <c r="D488" s="79">
        <v>2.5940828402366862</v>
      </c>
      <c r="E488" s="79">
        <v>1.6832594613024208</v>
      </c>
      <c r="F488" s="79">
        <v>2.340576959574872</v>
      </c>
    </row>
    <row r="489" spans="1:6" ht="15" x14ac:dyDescent="0.25">
      <c r="A489" s="27">
        <v>43051</v>
      </c>
      <c r="B489" s="72" t="s">
        <v>113</v>
      </c>
      <c r="C489" s="81" t="s">
        <v>101</v>
      </c>
      <c r="D489" s="79">
        <v>2.657142857142857</v>
      </c>
      <c r="E489" s="79">
        <v>6.2884210526315787</v>
      </c>
      <c r="F489" s="79">
        <v>5.8220183486238533</v>
      </c>
    </row>
    <row r="490" spans="1:6" ht="15" x14ac:dyDescent="0.25">
      <c r="A490" s="27">
        <v>43052</v>
      </c>
      <c r="B490" s="72" t="s">
        <v>97</v>
      </c>
      <c r="C490" s="81" t="s">
        <v>101</v>
      </c>
      <c r="D490" s="79">
        <v>2.5427494823568844</v>
      </c>
      <c r="E490" s="79">
        <v>1.7477518686090256</v>
      </c>
      <c r="F490" s="79">
        <v>2.1856438186471641</v>
      </c>
    </row>
    <row r="491" spans="1:6" ht="15" x14ac:dyDescent="0.25">
      <c r="A491" s="27">
        <v>43009</v>
      </c>
      <c r="B491" s="72" t="s">
        <v>99</v>
      </c>
      <c r="C491" s="81" t="s">
        <v>100</v>
      </c>
      <c r="D491" s="79">
        <v>2.3117022063635693</v>
      </c>
      <c r="E491" s="79">
        <v>1.80234151516491</v>
      </c>
      <c r="F491" s="79">
        <v>2.070256047988793</v>
      </c>
    </row>
    <row r="492" spans="1:6" ht="15" x14ac:dyDescent="0.25">
      <c r="A492" s="27">
        <v>43010</v>
      </c>
      <c r="B492" s="72" t="s">
        <v>101</v>
      </c>
      <c r="C492" s="81" t="s">
        <v>102</v>
      </c>
      <c r="D492" s="79">
        <v>3.0010303040214565</v>
      </c>
      <c r="E492" s="79">
        <v>1.8114203195854026</v>
      </c>
      <c r="F492" s="79">
        <v>2.5522022506237589</v>
      </c>
    </row>
    <row r="493" spans="1:6" ht="15" x14ac:dyDescent="0.25">
      <c r="A493" s="27">
        <v>43011</v>
      </c>
      <c r="B493" s="72" t="s">
        <v>101</v>
      </c>
      <c r="C493" s="81" t="s">
        <v>103</v>
      </c>
      <c r="D493" s="79">
        <v>2.6968817509328562</v>
      </c>
      <c r="E493" s="79">
        <v>1.6493743609718097</v>
      </c>
      <c r="F493" s="79">
        <v>2.20174903630401</v>
      </c>
    </row>
    <row r="494" spans="1:6" ht="15" x14ac:dyDescent="0.25">
      <c r="A494" s="27">
        <v>43012</v>
      </c>
      <c r="B494" s="72" t="s">
        <v>101</v>
      </c>
      <c r="C494" s="81" t="s">
        <v>104</v>
      </c>
      <c r="D494" s="79">
        <v>2.6723106730688233</v>
      </c>
      <c r="E494" s="79">
        <v>1.540469285525969</v>
      </c>
      <c r="F494" s="79">
        <v>2.2310222542015725</v>
      </c>
    </row>
    <row r="495" spans="1:6" ht="15" x14ac:dyDescent="0.25">
      <c r="A495" s="27">
        <v>43013</v>
      </c>
      <c r="B495" s="72" t="s">
        <v>101</v>
      </c>
      <c r="C495" s="81" t="s">
        <v>105</v>
      </c>
      <c r="D495" s="79">
        <v>2.6654876200101061</v>
      </c>
      <c r="E495" s="79">
        <v>1.5892226148409894</v>
      </c>
      <c r="F495" s="79">
        <v>2.2738669238187077</v>
      </c>
    </row>
    <row r="496" spans="1:6" ht="15" x14ac:dyDescent="0.25">
      <c r="A496" s="27">
        <v>43014</v>
      </c>
      <c r="B496" s="72" t="s">
        <v>101</v>
      </c>
      <c r="C496" s="81" t="s">
        <v>12</v>
      </c>
      <c r="D496" s="79">
        <v>2.6106572730576758</v>
      </c>
      <c r="E496" s="79">
        <v>1.7745694435095003</v>
      </c>
      <c r="F496" s="79">
        <v>2.2418941746192229</v>
      </c>
    </row>
    <row r="497" spans="1:6" ht="15" x14ac:dyDescent="0.25">
      <c r="A497" s="27">
        <v>43015</v>
      </c>
      <c r="B497" s="72" t="s">
        <v>107</v>
      </c>
      <c r="C497" s="81" t="s">
        <v>101</v>
      </c>
      <c r="D497" s="79">
        <v>1.368421052631579</v>
      </c>
      <c r="E497" s="79">
        <v>1.9565217391304348</v>
      </c>
      <c r="F497" s="79">
        <v>1.7846153846153847</v>
      </c>
    </row>
    <row r="498" spans="1:6" ht="15" x14ac:dyDescent="0.25">
      <c r="A498" s="27">
        <v>43016</v>
      </c>
      <c r="B498" s="72" t="s">
        <v>108</v>
      </c>
      <c r="C498" s="81" t="s">
        <v>101</v>
      </c>
      <c r="D498" s="79">
        <v>3.2608695652173911</v>
      </c>
      <c r="E498" s="79">
        <v>2.7418879056047198</v>
      </c>
      <c r="F498" s="79">
        <v>2.892033542976939</v>
      </c>
    </row>
    <row r="499" spans="1:6" ht="15" x14ac:dyDescent="0.25">
      <c r="A499" s="27">
        <v>43017</v>
      </c>
      <c r="B499" s="72" t="s">
        <v>110</v>
      </c>
      <c r="C499" s="81" t="s">
        <v>101</v>
      </c>
      <c r="D499" s="79">
        <v>2.6581864977232232</v>
      </c>
      <c r="E499" s="79">
        <v>2.0122388824810971</v>
      </c>
      <c r="F499" s="79">
        <v>2.4782197307815905</v>
      </c>
    </row>
    <row r="500" spans="1:6" ht="15" x14ac:dyDescent="0.25">
      <c r="A500" s="27">
        <v>43018</v>
      </c>
      <c r="B500" s="72" t="s">
        <v>111</v>
      </c>
      <c r="C500" s="81" t="s">
        <v>101</v>
      </c>
      <c r="D500" s="79">
        <v>2.0998043052837572</v>
      </c>
      <c r="E500" s="79">
        <v>2.1000474158368894</v>
      </c>
      <c r="F500" s="79">
        <v>2.0998442367601244</v>
      </c>
    </row>
    <row r="501" spans="1:6" ht="15" x14ac:dyDescent="0.25">
      <c r="A501" s="27">
        <v>43019</v>
      </c>
      <c r="B501" s="72" t="s">
        <v>112</v>
      </c>
      <c r="C501" s="81" t="s">
        <v>101</v>
      </c>
      <c r="D501" s="79">
        <v>2.6815029630563609</v>
      </c>
      <c r="E501" s="79">
        <v>1.7696303085853957</v>
      </c>
      <c r="F501" s="79">
        <v>2.4151196001428064</v>
      </c>
    </row>
    <row r="502" spans="1:6" ht="15" x14ac:dyDescent="0.25">
      <c r="A502" s="27">
        <v>43020</v>
      </c>
      <c r="B502" s="72" t="s">
        <v>113</v>
      </c>
      <c r="C502" s="81" t="s">
        <v>101</v>
      </c>
      <c r="D502" s="79">
        <v>2.3796296296296298</v>
      </c>
      <c r="E502" s="79">
        <v>6.2734225621414916</v>
      </c>
      <c r="F502" s="79">
        <v>5.6069730586370836</v>
      </c>
    </row>
    <row r="503" spans="1:6" ht="15" x14ac:dyDescent="0.25">
      <c r="A503" s="27">
        <v>43021</v>
      </c>
      <c r="B503" s="72" t="s">
        <v>97</v>
      </c>
      <c r="C503" s="81" t="s">
        <v>101</v>
      </c>
      <c r="D503" s="79">
        <v>2.6037245135216764</v>
      </c>
      <c r="E503" s="79">
        <v>1.7988848462558944</v>
      </c>
      <c r="F503" s="79">
        <v>2.2641170879323389</v>
      </c>
    </row>
    <row r="504" spans="1:6" ht="15" x14ac:dyDescent="0.25">
      <c r="A504" s="27">
        <v>42979</v>
      </c>
      <c r="B504" s="72" t="s">
        <v>99</v>
      </c>
      <c r="C504" s="81" t="s">
        <v>100</v>
      </c>
      <c r="D504" s="79">
        <v>2.4848398073774991</v>
      </c>
      <c r="E504" s="79">
        <v>1.8509789161513053</v>
      </c>
      <c r="F504" s="79">
        <v>2.2162209730823808</v>
      </c>
    </row>
    <row r="505" spans="1:6" ht="15" x14ac:dyDescent="0.25">
      <c r="A505" s="27">
        <v>42980</v>
      </c>
      <c r="B505" s="72" t="s">
        <v>101</v>
      </c>
      <c r="C505" s="81" t="s">
        <v>102</v>
      </c>
      <c r="D505" s="79">
        <v>3.0692146888718557</v>
      </c>
      <c r="E505" s="79">
        <v>1.9055383839021005</v>
      </c>
      <c r="F505" s="79">
        <v>2.7126018499724536</v>
      </c>
    </row>
    <row r="506" spans="1:6" ht="15" x14ac:dyDescent="0.25">
      <c r="A506" s="27">
        <v>42981</v>
      </c>
      <c r="B506" s="72" t="s">
        <v>101</v>
      </c>
      <c r="C506" s="81" t="s">
        <v>103</v>
      </c>
      <c r="D506" s="79">
        <v>2.7698933211572787</v>
      </c>
      <c r="E506" s="79">
        <v>1.6227917087658064</v>
      </c>
      <c r="F506" s="79">
        <v>2.3064581967517288</v>
      </c>
    </row>
    <row r="507" spans="1:6" ht="15" x14ac:dyDescent="0.25">
      <c r="A507" s="27">
        <v>42982</v>
      </c>
      <c r="B507" s="72" t="s">
        <v>101</v>
      </c>
      <c r="C507" s="81" t="s">
        <v>104</v>
      </c>
      <c r="D507" s="79">
        <v>2.5083347508079608</v>
      </c>
      <c r="E507" s="79">
        <v>1.6226541554959786</v>
      </c>
      <c r="F507" s="79">
        <v>2.1645332500780516</v>
      </c>
    </row>
    <row r="508" spans="1:6" ht="15" x14ac:dyDescent="0.25">
      <c r="A508" s="27">
        <v>42983</v>
      </c>
      <c r="B508" s="72" t="s">
        <v>101</v>
      </c>
      <c r="C508" s="81" t="s">
        <v>105</v>
      </c>
      <c r="D508" s="79">
        <v>2.5414110429447851</v>
      </c>
      <c r="E508" s="79">
        <v>1.5261845386533666</v>
      </c>
      <c r="F508" s="79">
        <v>2.1547958214624883</v>
      </c>
    </row>
    <row r="509" spans="1:6" ht="15" x14ac:dyDescent="0.25">
      <c r="A509" s="27">
        <v>42984</v>
      </c>
      <c r="B509" s="72" t="s">
        <v>101</v>
      </c>
      <c r="C509" s="81" t="s">
        <v>12</v>
      </c>
      <c r="D509" s="79">
        <v>2.7209852145516766</v>
      </c>
      <c r="E509" s="79">
        <v>1.8274615102285239</v>
      </c>
      <c r="F509" s="79">
        <v>2.3777297890971698</v>
      </c>
    </row>
    <row r="510" spans="1:6" ht="15" x14ac:dyDescent="0.25">
      <c r="A510" s="27">
        <v>42985</v>
      </c>
      <c r="B510" s="72" t="s">
        <v>107</v>
      </c>
      <c r="C510" s="81" t="s">
        <v>101</v>
      </c>
      <c r="D510" s="79">
        <v>1.6721311475409837</v>
      </c>
      <c r="E510" s="79">
        <v>1.5</v>
      </c>
      <c r="F510" s="79">
        <v>1.5826771653543308</v>
      </c>
    </row>
    <row r="511" spans="1:6" ht="15" x14ac:dyDescent="0.25">
      <c r="A511" s="27">
        <v>42986</v>
      </c>
      <c r="B511" s="72" t="s">
        <v>108</v>
      </c>
      <c r="C511" s="81" t="s">
        <v>101</v>
      </c>
      <c r="D511" s="79">
        <v>4.0659722222222223</v>
      </c>
      <c r="E511" s="79">
        <v>3.2892998678996035</v>
      </c>
      <c r="F511" s="79">
        <v>3.5033492822966505</v>
      </c>
    </row>
    <row r="512" spans="1:6" ht="15" x14ac:dyDescent="0.25">
      <c r="A512" s="27">
        <v>42987</v>
      </c>
      <c r="B512" s="72" t="s">
        <v>110</v>
      </c>
      <c r="C512" s="81" t="s">
        <v>101</v>
      </c>
      <c r="D512" s="79">
        <v>2.4666124475644207</v>
      </c>
      <c r="E512" s="79">
        <v>2.1781813396499539</v>
      </c>
      <c r="F512" s="79">
        <v>2.3958205484318982</v>
      </c>
    </row>
    <row r="513" spans="1:6" ht="15" x14ac:dyDescent="0.25">
      <c r="A513" s="27">
        <v>42988</v>
      </c>
      <c r="B513" s="72" t="s">
        <v>111</v>
      </c>
      <c r="C513" s="81" t="s">
        <v>101</v>
      </c>
      <c r="D513" s="79">
        <v>2.0999439217396723</v>
      </c>
      <c r="E513" s="79">
        <v>2.1003134796238245</v>
      </c>
      <c r="F513" s="79">
        <v>2.0999832990035072</v>
      </c>
    </row>
    <row r="514" spans="1:6" ht="15" x14ac:dyDescent="0.25">
      <c r="A514" s="27">
        <v>42989</v>
      </c>
      <c r="B514" s="72" t="s">
        <v>112</v>
      </c>
      <c r="C514" s="81" t="s">
        <v>101</v>
      </c>
      <c r="D514" s="79">
        <v>2.6467391304347827</v>
      </c>
      <c r="E514" s="79">
        <v>1.7120253164556962</v>
      </c>
      <c r="F514" s="79">
        <v>2.4452592087312413</v>
      </c>
    </row>
    <row r="515" spans="1:6" ht="15" x14ac:dyDescent="0.25">
      <c r="A515" s="27">
        <v>42990</v>
      </c>
      <c r="B515" s="72" t="s">
        <v>113</v>
      </c>
      <c r="C515" s="81" t="s">
        <v>101</v>
      </c>
      <c r="D515" s="79">
        <v>2.1081081081081079</v>
      </c>
      <c r="E515" s="79">
        <v>4.561165048543689</v>
      </c>
      <c r="F515" s="79">
        <v>4.1261980830670923</v>
      </c>
    </row>
    <row r="516" spans="1:6" ht="15" x14ac:dyDescent="0.25">
      <c r="A516" s="27">
        <v>42991</v>
      </c>
      <c r="B516" s="72" t="s">
        <v>97</v>
      </c>
      <c r="C516" s="81" t="s">
        <v>101</v>
      </c>
      <c r="D516" s="79">
        <v>2.6752700218315524</v>
      </c>
      <c r="E516" s="79">
        <v>1.856243276759836</v>
      </c>
      <c r="F516" s="79">
        <v>2.3765473858189918</v>
      </c>
    </row>
    <row r="517" spans="1:6" ht="15" x14ac:dyDescent="0.25">
      <c r="A517" s="27">
        <v>42948</v>
      </c>
      <c r="B517" s="72" t="s">
        <v>99</v>
      </c>
      <c r="C517" s="81" t="s">
        <v>100</v>
      </c>
      <c r="D517" s="79">
        <v>2.6605834858434707</v>
      </c>
      <c r="E517" s="79">
        <v>1.8497940544412608</v>
      </c>
      <c r="F517" s="79">
        <v>2.3343455737215533</v>
      </c>
    </row>
    <row r="518" spans="1:6" ht="15" x14ac:dyDescent="0.25">
      <c r="A518" s="27">
        <v>42949</v>
      </c>
      <c r="B518" s="72" t="s">
        <v>101</v>
      </c>
      <c r="C518" s="81" t="s">
        <v>102</v>
      </c>
      <c r="D518" s="79">
        <v>3.1341669442005511</v>
      </c>
      <c r="E518" s="79">
        <v>1.8153013673431848</v>
      </c>
      <c r="F518" s="79">
        <v>2.7607094335036311</v>
      </c>
    </row>
    <row r="519" spans="1:6" ht="15" x14ac:dyDescent="0.25">
      <c r="A519" s="27">
        <v>42950</v>
      </c>
      <c r="B519" s="72" t="s">
        <v>101</v>
      </c>
      <c r="C519" s="81" t="s">
        <v>103</v>
      </c>
      <c r="D519" s="79">
        <v>3.0048285938279524</v>
      </c>
      <c r="E519" s="79">
        <v>1.684114393069617</v>
      </c>
      <c r="F519" s="79">
        <v>2.4689246993054379</v>
      </c>
    </row>
    <row r="520" spans="1:6" ht="15" x14ac:dyDescent="0.25">
      <c r="A520" s="27">
        <v>42951</v>
      </c>
      <c r="B520" s="72" t="s">
        <v>101</v>
      </c>
      <c r="C520" s="81" t="s">
        <v>104</v>
      </c>
      <c r="D520" s="79">
        <v>2.6239249413604377</v>
      </c>
      <c r="E520" s="79">
        <v>1.7684818481848186</v>
      </c>
      <c r="F520" s="79">
        <v>2.3663868051070596</v>
      </c>
    </row>
    <row r="521" spans="1:6" ht="15" x14ac:dyDescent="0.25">
      <c r="A521" s="27">
        <v>42952</v>
      </c>
      <c r="B521" s="72" t="s">
        <v>101</v>
      </c>
      <c r="C521" s="81" t="s">
        <v>105</v>
      </c>
      <c r="D521" s="79">
        <v>2.6527455529775716</v>
      </c>
      <c r="E521" s="79">
        <v>1.403179190751445</v>
      </c>
      <c r="F521" s="79">
        <v>2.2171284634760706</v>
      </c>
    </row>
    <row r="522" spans="1:6" ht="15" x14ac:dyDescent="0.25">
      <c r="A522" s="27">
        <v>42953</v>
      </c>
      <c r="B522" s="72" t="s">
        <v>101</v>
      </c>
      <c r="C522" s="81" t="s">
        <v>12</v>
      </c>
      <c r="D522" s="79">
        <v>2.8668890075274009</v>
      </c>
      <c r="E522" s="79">
        <v>1.813473421206182</v>
      </c>
      <c r="F522" s="79">
        <v>2.4850109490783114</v>
      </c>
    </row>
    <row r="523" spans="1:6" ht="15" x14ac:dyDescent="0.25">
      <c r="A523" s="27">
        <v>42954</v>
      </c>
      <c r="B523" s="72" t="s">
        <v>107</v>
      </c>
      <c r="C523" s="81" t="s">
        <v>101</v>
      </c>
      <c r="D523" s="79">
        <v>2.306451612903226</v>
      </c>
      <c r="E523" s="79">
        <v>1.5570469798657718</v>
      </c>
      <c r="F523" s="79">
        <v>1.8974358974358974</v>
      </c>
    </row>
    <row r="524" spans="1:6" ht="15" x14ac:dyDescent="0.25">
      <c r="A524" s="27">
        <v>42955</v>
      </c>
      <c r="B524" s="72" t="s">
        <v>108</v>
      </c>
      <c r="C524" s="81" t="s">
        <v>101</v>
      </c>
      <c r="D524" s="79">
        <v>4.975609756097561</v>
      </c>
      <c r="E524" s="79">
        <v>2.9059929494712105</v>
      </c>
      <c r="F524" s="79">
        <v>3.4279437609841827</v>
      </c>
    </row>
    <row r="525" spans="1:6" ht="15" x14ac:dyDescent="0.25">
      <c r="A525" s="27">
        <v>42956</v>
      </c>
      <c r="B525" s="72" t="s">
        <v>110</v>
      </c>
      <c r="C525" s="81" t="s">
        <v>101</v>
      </c>
      <c r="D525" s="79">
        <v>2.5474565698190959</v>
      </c>
      <c r="E525" s="79">
        <v>2.0367387726310842</v>
      </c>
      <c r="F525" s="79">
        <v>2.4231830989944645</v>
      </c>
    </row>
    <row r="526" spans="1:6" ht="15" x14ac:dyDescent="0.25">
      <c r="A526" s="27">
        <v>42957</v>
      </c>
      <c r="B526" s="72" t="s">
        <v>111</v>
      </c>
      <c r="C526" s="81" t="s">
        <v>101</v>
      </c>
      <c r="D526" s="79">
        <v>2.0999639336378939</v>
      </c>
      <c r="E526" s="79">
        <v>2.1008492569002124</v>
      </c>
      <c r="F526" s="79">
        <v>2.1000113778586869</v>
      </c>
    </row>
    <row r="527" spans="1:6" ht="15" x14ac:dyDescent="0.25">
      <c r="A527" s="27">
        <v>42958</v>
      </c>
      <c r="B527" s="72" t="s">
        <v>112</v>
      </c>
      <c r="C527" s="81" t="s">
        <v>101</v>
      </c>
      <c r="D527" s="79">
        <v>2.7327258161425996</v>
      </c>
      <c r="E527" s="79">
        <v>1.6902101028162717</v>
      </c>
      <c r="F527" s="79">
        <v>2.5419291499631842</v>
      </c>
    </row>
    <row r="528" spans="1:6" ht="15" x14ac:dyDescent="0.25">
      <c r="A528" s="27">
        <v>42959</v>
      </c>
      <c r="B528" s="72" t="s">
        <v>113</v>
      </c>
      <c r="C528" s="81" t="s">
        <v>101</v>
      </c>
      <c r="D528" s="79">
        <v>1.8495575221238938</v>
      </c>
      <c r="E528" s="79">
        <v>2.7824351297405188</v>
      </c>
      <c r="F528" s="79">
        <v>2.6107491856677525</v>
      </c>
    </row>
    <row r="529" spans="1:6" ht="15" x14ac:dyDescent="0.25">
      <c r="A529" s="27">
        <v>42960</v>
      </c>
      <c r="B529" s="72" t="s">
        <v>97</v>
      </c>
      <c r="C529" s="81" t="s">
        <v>101</v>
      </c>
      <c r="D529" s="79">
        <v>2.8113163309075313</v>
      </c>
      <c r="E529" s="79">
        <v>1.8313601893111178</v>
      </c>
      <c r="F529" s="79">
        <v>2.4738049959249038</v>
      </c>
    </row>
    <row r="530" spans="1:6" ht="15" x14ac:dyDescent="0.25">
      <c r="A530" s="27">
        <v>42917</v>
      </c>
      <c r="B530" s="72" t="s">
        <v>99</v>
      </c>
      <c r="C530" s="81" t="s">
        <v>100</v>
      </c>
      <c r="D530" s="79">
        <v>2.5240866396875044</v>
      </c>
      <c r="E530" s="79">
        <v>1.7556216769913662</v>
      </c>
      <c r="F530" s="79">
        <v>2.2149692508647316</v>
      </c>
    </row>
    <row r="531" spans="1:6" ht="15" x14ac:dyDescent="0.25">
      <c r="A531" s="27">
        <v>42918</v>
      </c>
      <c r="B531" s="72" t="s">
        <v>101</v>
      </c>
      <c r="C531" s="81" t="s">
        <v>102</v>
      </c>
      <c r="D531" s="79">
        <v>3.00531015691812</v>
      </c>
      <c r="E531" s="79">
        <v>1.8211250505868071</v>
      </c>
      <c r="F531" s="79">
        <v>2.6612516343865522</v>
      </c>
    </row>
    <row r="532" spans="1:6" ht="15" x14ac:dyDescent="0.25">
      <c r="A532" s="27">
        <v>42919</v>
      </c>
      <c r="B532" s="72" t="s">
        <v>101</v>
      </c>
      <c r="C532" s="81" t="s">
        <v>103</v>
      </c>
      <c r="D532" s="79">
        <v>2.7915704040018481</v>
      </c>
      <c r="E532" s="79">
        <v>1.7150998600686935</v>
      </c>
      <c r="F532" s="79">
        <v>2.316607170921174</v>
      </c>
    </row>
    <row r="533" spans="1:6" ht="15" x14ac:dyDescent="0.25">
      <c r="A533" s="27">
        <v>42920</v>
      </c>
      <c r="B533" s="72" t="s">
        <v>101</v>
      </c>
      <c r="C533" s="81" t="s">
        <v>104</v>
      </c>
      <c r="D533" s="79">
        <v>2.4145539906103286</v>
      </c>
      <c r="E533" s="79">
        <v>1.4898900800651378</v>
      </c>
      <c r="F533" s="79">
        <v>2.0763809618343343</v>
      </c>
    </row>
    <row r="534" spans="1:6" ht="15" x14ac:dyDescent="0.25">
      <c r="A534" s="27">
        <v>42921</v>
      </c>
      <c r="B534" s="72" t="s">
        <v>101</v>
      </c>
      <c r="C534" s="81" t="s">
        <v>105</v>
      </c>
      <c r="D534" s="79">
        <v>2.3297508549096237</v>
      </c>
      <c r="E534" s="79">
        <v>1.4476704929101958</v>
      </c>
      <c r="F534" s="79">
        <v>1.9594671201814058</v>
      </c>
    </row>
    <row r="535" spans="1:6" ht="15" x14ac:dyDescent="0.25">
      <c r="A535" s="27">
        <v>42922</v>
      </c>
      <c r="B535" s="72" t="s">
        <v>101</v>
      </c>
      <c r="C535" s="81" t="s">
        <v>12</v>
      </c>
      <c r="D535" s="79">
        <v>2.7202762784057777</v>
      </c>
      <c r="E535" s="79">
        <v>1.7557775699680789</v>
      </c>
      <c r="F535" s="79">
        <v>2.3619312892609234</v>
      </c>
    </row>
    <row r="536" spans="1:6" ht="15" x14ac:dyDescent="0.25">
      <c r="A536" s="27">
        <v>42923</v>
      </c>
      <c r="B536" s="72" t="s">
        <v>107</v>
      </c>
      <c r="C536" s="81" t="s">
        <v>101</v>
      </c>
      <c r="D536" s="79">
        <v>2.0492957746478875</v>
      </c>
      <c r="E536" s="79">
        <v>1.4906832298136645</v>
      </c>
      <c r="F536" s="79">
        <v>1.7524752475247525</v>
      </c>
    </row>
    <row r="537" spans="1:6" ht="15" x14ac:dyDescent="0.25">
      <c r="A537" s="27">
        <v>42924</v>
      </c>
      <c r="B537" s="72" t="s">
        <v>108</v>
      </c>
      <c r="C537" s="81" t="s">
        <v>101</v>
      </c>
      <c r="D537" s="79">
        <v>4.6292682926829265</v>
      </c>
      <c r="E537" s="79">
        <v>2.5200845665961946</v>
      </c>
      <c r="F537" s="79">
        <v>3.1578171091445428</v>
      </c>
    </row>
    <row r="538" spans="1:6" ht="15" x14ac:dyDescent="0.25">
      <c r="A538" s="27">
        <v>42925</v>
      </c>
      <c r="B538" s="72" t="s">
        <v>110</v>
      </c>
      <c r="C538" s="81" t="s">
        <v>101</v>
      </c>
      <c r="D538" s="79">
        <v>2.4142375022202924</v>
      </c>
      <c r="E538" s="79">
        <v>1.8164414414414414</v>
      </c>
      <c r="F538" s="79">
        <v>2.283320745410546</v>
      </c>
    </row>
    <row r="539" spans="1:6" ht="15" x14ac:dyDescent="0.25">
      <c r="A539" s="27">
        <v>42926</v>
      </c>
      <c r="B539" s="72" t="s">
        <v>111</v>
      </c>
      <c r="C539" s="81" t="s">
        <v>101</v>
      </c>
      <c r="D539" s="79">
        <v>2.0997928176795582</v>
      </c>
      <c r="E539" s="79">
        <v>2.1007462686567164</v>
      </c>
      <c r="F539" s="79">
        <v>2.0999157844080849</v>
      </c>
    </row>
    <row r="540" spans="1:6" ht="15" x14ac:dyDescent="0.25">
      <c r="A540" s="27">
        <v>42927</v>
      </c>
      <c r="B540" s="72" t="s">
        <v>112</v>
      </c>
      <c r="C540" s="81" t="s">
        <v>101</v>
      </c>
      <c r="D540" s="79">
        <v>2.5768272874932321</v>
      </c>
      <c r="E540" s="79">
        <v>1.7259899863450159</v>
      </c>
      <c r="F540" s="79">
        <v>2.4133135059482154</v>
      </c>
    </row>
    <row r="541" spans="1:6" ht="15" x14ac:dyDescent="0.25">
      <c r="A541" s="27">
        <v>42928</v>
      </c>
      <c r="B541" s="72" t="s">
        <v>113</v>
      </c>
      <c r="C541" s="81" t="s">
        <v>101</v>
      </c>
      <c r="D541" s="79">
        <v>2.152173913043478</v>
      </c>
      <c r="E541" s="79">
        <v>2.8947368421052633</v>
      </c>
      <c r="F541" s="79">
        <v>2.7655954631379962</v>
      </c>
    </row>
    <row r="542" spans="1:6" ht="15" x14ac:dyDescent="0.25">
      <c r="A542" s="27">
        <v>42929</v>
      </c>
      <c r="B542" s="72" t="s">
        <v>97</v>
      </c>
      <c r="C542" s="81" t="s">
        <v>101</v>
      </c>
      <c r="D542" s="79">
        <v>2.6702870211186238</v>
      </c>
      <c r="E542" s="79">
        <v>1.7657002888165831</v>
      </c>
      <c r="F542" s="79">
        <v>2.3519471062301225</v>
      </c>
    </row>
    <row r="543" spans="1:6" ht="15" x14ac:dyDescent="0.25">
      <c r="A543" s="27">
        <v>42887</v>
      </c>
      <c r="B543" s="72" t="s">
        <v>99</v>
      </c>
      <c r="C543" s="81" t="s">
        <v>100</v>
      </c>
      <c r="D543" s="79">
        <v>2.2255775440920758</v>
      </c>
      <c r="E543" s="79">
        <v>1.6958877436559503</v>
      </c>
      <c r="F543" s="79">
        <v>1.9930551684411988</v>
      </c>
    </row>
    <row r="544" spans="1:6" ht="15" x14ac:dyDescent="0.25">
      <c r="A544" s="27">
        <v>42888</v>
      </c>
      <c r="B544" s="72" t="s">
        <v>101</v>
      </c>
      <c r="C544" s="81" t="s">
        <v>102</v>
      </c>
      <c r="D544" s="79">
        <v>2.7491946510927252</v>
      </c>
      <c r="E544" s="79">
        <v>1.7797782067974677</v>
      </c>
      <c r="F544" s="79">
        <v>2.4191556357188713</v>
      </c>
    </row>
    <row r="545" spans="1:6" ht="15" x14ac:dyDescent="0.25">
      <c r="A545" s="27">
        <v>42889</v>
      </c>
      <c r="B545" s="72" t="s">
        <v>101</v>
      </c>
      <c r="C545" s="81" t="s">
        <v>103</v>
      </c>
      <c r="D545" s="79">
        <v>2.5599530098031273</v>
      </c>
      <c r="E545" s="79">
        <v>1.5594384579058087</v>
      </c>
      <c r="F545" s="79">
        <v>2.0742199712374165</v>
      </c>
    </row>
    <row r="546" spans="1:6" ht="15" x14ac:dyDescent="0.25">
      <c r="A546" s="27">
        <v>42890</v>
      </c>
      <c r="B546" s="72" t="s">
        <v>101</v>
      </c>
      <c r="C546" s="81" t="s">
        <v>104</v>
      </c>
      <c r="D546" s="79">
        <v>2.2749458483754514</v>
      </c>
      <c r="E546" s="79">
        <v>1.5105803477896502</v>
      </c>
      <c r="F546" s="79">
        <v>1.9630706103607454</v>
      </c>
    </row>
    <row r="547" spans="1:6" ht="15" x14ac:dyDescent="0.25">
      <c r="A547" s="27">
        <v>42891</v>
      </c>
      <c r="B547" s="72" t="s">
        <v>101</v>
      </c>
      <c r="C547" s="81" t="s">
        <v>105</v>
      </c>
      <c r="D547" s="79">
        <v>2.4856952761144377</v>
      </c>
      <c r="E547" s="79">
        <v>1.4565727699530517</v>
      </c>
      <c r="F547" s="79">
        <v>2.1133757961783441</v>
      </c>
    </row>
    <row r="548" spans="1:6" ht="15" x14ac:dyDescent="0.25">
      <c r="A548" s="27">
        <v>42892</v>
      </c>
      <c r="B548" s="72" t="s">
        <v>101</v>
      </c>
      <c r="C548" s="81" t="s">
        <v>12</v>
      </c>
      <c r="D548" s="79">
        <v>2.4511328908910741</v>
      </c>
      <c r="E548" s="79">
        <v>1.6927340708017289</v>
      </c>
      <c r="F548" s="79">
        <v>2.1390318123015408</v>
      </c>
    </row>
    <row r="549" spans="1:6" ht="15" x14ac:dyDescent="0.25">
      <c r="A549" s="27">
        <v>42893</v>
      </c>
      <c r="B549" s="72" t="s">
        <v>107</v>
      </c>
      <c r="C549" s="81" t="s">
        <v>101</v>
      </c>
      <c r="D549" s="79">
        <v>2.2666666666666666</v>
      </c>
      <c r="E549" s="79">
        <v>1.1710526315789473</v>
      </c>
      <c r="F549" s="79">
        <v>1.4811320754716981</v>
      </c>
    </row>
    <row r="550" spans="1:6" ht="15" x14ac:dyDescent="0.25">
      <c r="A550" s="27">
        <v>42894</v>
      </c>
      <c r="B550" s="72" t="s">
        <v>108</v>
      </c>
      <c r="C550" s="81" t="s">
        <v>101</v>
      </c>
      <c r="D550" s="79">
        <v>4.4587458745874589</v>
      </c>
      <c r="E550" s="79">
        <v>2.6774193548387095</v>
      </c>
      <c r="F550" s="79">
        <v>3.2431865828092241</v>
      </c>
    </row>
    <row r="551" spans="1:6" ht="15" x14ac:dyDescent="0.25">
      <c r="A551" s="27">
        <v>42895</v>
      </c>
      <c r="B551" s="72" t="s">
        <v>110</v>
      </c>
      <c r="C551" s="81" t="s">
        <v>101</v>
      </c>
      <c r="D551" s="79">
        <v>2.2257891729752894</v>
      </c>
      <c r="E551" s="79">
        <v>1.8168017137002888</v>
      </c>
      <c r="F551" s="79">
        <v>2.1124390180945252</v>
      </c>
    </row>
    <row r="552" spans="1:6" ht="15" x14ac:dyDescent="0.25">
      <c r="A552" s="27">
        <v>42896</v>
      </c>
      <c r="B552" s="72" t="s">
        <v>111</v>
      </c>
      <c r="C552" s="81" t="s">
        <v>101</v>
      </c>
      <c r="D552" s="79">
        <v>2.0998401573834995</v>
      </c>
      <c r="E552" s="79">
        <v>2.1</v>
      </c>
      <c r="F552" s="79">
        <v>2.0998585880561298</v>
      </c>
    </row>
    <row r="553" spans="1:6" ht="15" x14ac:dyDescent="0.25">
      <c r="A553" s="27">
        <v>42897</v>
      </c>
      <c r="B553" s="72" t="s">
        <v>112</v>
      </c>
      <c r="C553" s="81" t="s">
        <v>101</v>
      </c>
      <c r="D553" s="79">
        <v>2.5549698795180724</v>
      </c>
      <c r="E553" s="79">
        <v>1.6188360728565083</v>
      </c>
      <c r="F553" s="79">
        <v>2.2763453655956631</v>
      </c>
    </row>
    <row r="554" spans="1:6" ht="15" x14ac:dyDescent="0.25">
      <c r="A554" s="27">
        <v>42898</v>
      </c>
      <c r="B554" s="72" t="s">
        <v>113</v>
      </c>
      <c r="C554" s="81" t="s">
        <v>101</v>
      </c>
      <c r="D554" s="79">
        <v>3.8974358974358974</v>
      </c>
      <c r="E554" s="79">
        <v>5.2012987012987013</v>
      </c>
      <c r="F554" s="79">
        <v>5.054755043227666</v>
      </c>
    </row>
    <row r="555" spans="1:6" ht="15" x14ac:dyDescent="0.25">
      <c r="A555" s="27">
        <v>42899</v>
      </c>
      <c r="B555" s="72" t="s">
        <v>97</v>
      </c>
      <c r="C555" s="81" t="s">
        <v>101</v>
      </c>
      <c r="D555" s="79">
        <v>2.4229174866934038</v>
      </c>
      <c r="E555" s="79">
        <v>1.7106503865169767</v>
      </c>
      <c r="F555" s="79">
        <v>2.1425659286783301</v>
      </c>
    </row>
    <row r="556" spans="1:6" ht="15" x14ac:dyDescent="0.25">
      <c r="A556" s="27">
        <v>42856</v>
      </c>
      <c r="B556" s="72" t="s">
        <v>99</v>
      </c>
      <c r="C556" s="81" t="s">
        <v>100</v>
      </c>
      <c r="D556" s="79">
        <v>2.325796597604775</v>
      </c>
      <c r="E556" s="79">
        <v>1.672542837889873</v>
      </c>
      <c r="F556" s="79">
        <v>1.9893208877980451</v>
      </c>
    </row>
    <row r="557" spans="1:6" ht="15" x14ac:dyDescent="0.25">
      <c r="A557" s="27">
        <v>42857</v>
      </c>
      <c r="B557" s="72" t="s">
        <v>101</v>
      </c>
      <c r="C557" s="81" t="s">
        <v>102</v>
      </c>
      <c r="D557" s="79">
        <v>2.7938642612512661</v>
      </c>
      <c r="E557" s="79">
        <v>1.8064320644897613</v>
      </c>
      <c r="F557" s="79">
        <v>2.3926018830320941</v>
      </c>
    </row>
    <row r="558" spans="1:6" ht="15" x14ac:dyDescent="0.25">
      <c r="A558" s="27">
        <v>42858</v>
      </c>
      <c r="B558" s="72" t="s">
        <v>101</v>
      </c>
      <c r="C558" s="81" t="s">
        <v>103</v>
      </c>
      <c r="D558" s="79">
        <v>2.6590639732413286</v>
      </c>
      <c r="E558" s="79">
        <v>1.6001484819005682</v>
      </c>
      <c r="F558" s="79">
        <v>2.1220937025353428</v>
      </c>
    </row>
    <row r="559" spans="1:6" ht="15" x14ac:dyDescent="0.25">
      <c r="A559" s="27">
        <v>42859</v>
      </c>
      <c r="B559" s="72" t="s">
        <v>101</v>
      </c>
      <c r="C559" s="81" t="s">
        <v>104</v>
      </c>
      <c r="D559" s="79">
        <v>2.3806414662084765</v>
      </c>
      <c r="E559" s="79">
        <v>1.5507285850469836</v>
      </c>
      <c r="F559" s="79">
        <v>2.0014931873327941</v>
      </c>
    </row>
    <row r="560" spans="1:6" ht="15" x14ac:dyDescent="0.25">
      <c r="A560" s="27">
        <v>42860</v>
      </c>
      <c r="B560" s="72" t="s">
        <v>101</v>
      </c>
      <c r="C560" s="81" t="s">
        <v>105</v>
      </c>
      <c r="D560" s="79">
        <v>2.5459579180509415</v>
      </c>
      <c r="E560" s="79">
        <v>1.5119426751592357</v>
      </c>
      <c r="F560" s="79">
        <v>2.1218158066623123</v>
      </c>
    </row>
    <row r="561" spans="1:6" ht="15" x14ac:dyDescent="0.25">
      <c r="A561" s="27">
        <v>42861</v>
      </c>
      <c r="B561" s="72" t="s">
        <v>101</v>
      </c>
      <c r="C561" s="81" t="s">
        <v>12</v>
      </c>
      <c r="D561" s="79">
        <v>2.5268340256222501</v>
      </c>
      <c r="E561" s="79">
        <v>1.6921208035783251</v>
      </c>
      <c r="F561" s="79">
        <v>2.1262233260989714</v>
      </c>
    </row>
    <row r="562" spans="1:6" ht="15" x14ac:dyDescent="0.25">
      <c r="A562" s="27">
        <v>42862</v>
      </c>
      <c r="B562" s="72" t="s">
        <v>107</v>
      </c>
      <c r="C562" s="81" t="s">
        <v>101</v>
      </c>
      <c r="D562" s="79">
        <v>2.6279069767441858</v>
      </c>
      <c r="E562" s="79">
        <v>1.6140350877192982</v>
      </c>
      <c r="F562" s="79">
        <v>2.0499999999999998</v>
      </c>
    </row>
    <row r="563" spans="1:6" ht="15" x14ac:dyDescent="0.25">
      <c r="A563" s="27">
        <v>42863</v>
      </c>
      <c r="B563" s="72" t="s">
        <v>108</v>
      </c>
      <c r="C563" s="81" t="s">
        <v>101</v>
      </c>
      <c r="D563" s="79">
        <v>4.3668224299065423</v>
      </c>
      <c r="E563" s="79">
        <v>2.7968085106382978</v>
      </c>
      <c r="F563" s="79">
        <v>3.2880116959064329</v>
      </c>
    </row>
    <row r="564" spans="1:6" ht="15" x14ac:dyDescent="0.25">
      <c r="A564" s="27">
        <v>42864</v>
      </c>
      <c r="B564" s="72" t="s">
        <v>110</v>
      </c>
      <c r="C564" s="81" t="s">
        <v>101</v>
      </c>
      <c r="D564" s="79">
        <v>2.3249669749009247</v>
      </c>
      <c r="E564" s="79">
        <v>1.7856350707808728</v>
      </c>
      <c r="F564" s="79">
        <v>2.1575899906871281</v>
      </c>
    </row>
    <row r="565" spans="1:6" ht="15" x14ac:dyDescent="0.25">
      <c r="A565" s="27">
        <v>42865</v>
      </c>
      <c r="B565" s="72" t="s">
        <v>111</v>
      </c>
      <c r="C565" s="81" t="s">
        <v>101</v>
      </c>
      <c r="D565" s="79">
        <v>2.1068651410797599</v>
      </c>
      <c r="E565" s="79">
        <v>2.0742375601926164</v>
      </c>
      <c r="F565" s="79">
        <v>2.0997911954062989</v>
      </c>
    </row>
    <row r="566" spans="1:6" ht="15" x14ac:dyDescent="0.25">
      <c r="A566" s="27">
        <v>42866</v>
      </c>
      <c r="B566" s="72" t="s">
        <v>112</v>
      </c>
      <c r="C566" s="81" t="s">
        <v>101</v>
      </c>
      <c r="D566" s="79">
        <v>2.7203330040919993</v>
      </c>
      <c r="E566" s="79">
        <v>1.713972602739726</v>
      </c>
      <c r="F566" s="79">
        <v>2.3782248300270092</v>
      </c>
    </row>
    <row r="567" spans="1:6" ht="15" x14ac:dyDescent="0.25">
      <c r="A567" s="27">
        <v>42867</v>
      </c>
      <c r="B567" s="72" t="s">
        <v>113</v>
      </c>
      <c r="C567" s="81" t="s">
        <v>101</v>
      </c>
      <c r="D567" s="79">
        <v>3.5061728395061729</v>
      </c>
      <c r="E567" s="79">
        <v>5.9707724425887267</v>
      </c>
      <c r="F567" s="79">
        <v>5.6142857142857139</v>
      </c>
    </row>
    <row r="568" spans="1:6" ht="15" x14ac:dyDescent="0.25">
      <c r="A568" s="27">
        <v>42868</v>
      </c>
      <c r="B568" s="72" t="s">
        <v>97</v>
      </c>
      <c r="C568" s="81" t="s">
        <v>101</v>
      </c>
      <c r="D568" s="79">
        <v>2.5034173382608307</v>
      </c>
      <c r="E568" s="79">
        <v>1.710150013159049</v>
      </c>
      <c r="F568" s="79">
        <v>2.1374451557972591</v>
      </c>
    </row>
    <row r="569" spans="1:6" ht="15" x14ac:dyDescent="0.25">
      <c r="A569" s="27">
        <v>42826</v>
      </c>
      <c r="B569" s="72" t="s">
        <v>99</v>
      </c>
      <c r="C569" s="81" t="s">
        <v>100</v>
      </c>
      <c r="D569" s="79">
        <v>2.4401806908069936</v>
      </c>
      <c r="E569" s="79">
        <v>1.6566658430694292</v>
      </c>
      <c r="F569" s="79">
        <v>2.0623310569282829</v>
      </c>
    </row>
    <row r="570" spans="1:6" ht="15" x14ac:dyDescent="0.25">
      <c r="A570" s="27">
        <v>42827</v>
      </c>
      <c r="B570" s="72" t="s">
        <v>101</v>
      </c>
      <c r="C570" s="81" t="s">
        <v>102</v>
      </c>
      <c r="D570" s="79">
        <v>2.8917940504733655</v>
      </c>
      <c r="E570" s="79">
        <v>1.7801422742647393</v>
      </c>
      <c r="F570" s="79">
        <v>2.4643219597550305</v>
      </c>
    </row>
    <row r="571" spans="1:6" ht="15" x14ac:dyDescent="0.25">
      <c r="A571" s="27">
        <v>42828</v>
      </c>
      <c r="B571" s="72" t="s">
        <v>101</v>
      </c>
      <c r="C571" s="81" t="s">
        <v>103</v>
      </c>
      <c r="D571" s="79">
        <v>2.6333325131031766</v>
      </c>
      <c r="E571" s="79">
        <v>1.5773485178727114</v>
      </c>
      <c r="F571" s="79">
        <v>2.1322033021734352</v>
      </c>
    </row>
    <row r="572" spans="1:6" ht="15" x14ac:dyDescent="0.25">
      <c r="A572" s="27">
        <v>42829</v>
      </c>
      <c r="B572" s="72" t="s">
        <v>101</v>
      </c>
      <c r="C572" s="81" t="s">
        <v>104</v>
      </c>
      <c r="D572" s="79">
        <v>2.271041516431441</v>
      </c>
      <c r="E572" s="79">
        <v>1.5955991674100505</v>
      </c>
      <c r="F572" s="79">
        <v>1.9945840686423659</v>
      </c>
    </row>
    <row r="573" spans="1:6" ht="15" x14ac:dyDescent="0.25">
      <c r="A573" s="27">
        <v>42830</v>
      </c>
      <c r="B573" s="72" t="s">
        <v>101</v>
      </c>
      <c r="C573" s="81" t="s">
        <v>105</v>
      </c>
      <c r="D573" s="79">
        <v>2.7945084145261294</v>
      </c>
      <c r="E573" s="79">
        <v>1.3536895674300256</v>
      </c>
      <c r="F573" s="79">
        <v>2.0584922010398614</v>
      </c>
    </row>
    <row r="574" spans="1:6" ht="15" x14ac:dyDescent="0.25">
      <c r="A574" s="27">
        <v>42831</v>
      </c>
      <c r="B574" s="72" t="s">
        <v>101</v>
      </c>
      <c r="C574" s="81" t="s">
        <v>12</v>
      </c>
      <c r="D574" s="79">
        <v>2.6157422535985946</v>
      </c>
      <c r="E574" s="79">
        <v>1.6743565443925883</v>
      </c>
      <c r="F574" s="79">
        <v>2.1927550278652777</v>
      </c>
    </row>
    <row r="575" spans="1:6" ht="15" x14ac:dyDescent="0.25">
      <c r="A575" s="27">
        <v>42832</v>
      </c>
      <c r="B575" s="72" t="s">
        <v>107</v>
      </c>
      <c r="C575" s="81" t="s">
        <v>101</v>
      </c>
      <c r="D575" s="79">
        <v>3.347826086956522</v>
      </c>
      <c r="E575" s="79">
        <v>1.2</v>
      </c>
      <c r="F575" s="79">
        <v>2.5</v>
      </c>
    </row>
    <row r="576" spans="1:6" ht="15" x14ac:dyDescent="0.25">
      <c r="A576" s="27">
        <v>42833</v>
      </c>
      <c r="B576" s="72" t="s">
        <v>108</v>
      </c>
      <c r="C576" s="81" t="s">
        <v>101</v>
      </c>
      <c r="D576" s="79">
        <v>3.875</v>
      </c>
      <c r="E576" s="79">
        <v>2.5588558855885588</v>
      </c>
      <c r="F576" s="79">
        <v>2.9201915403032723</v>
      </c>
    </row>
    <row r="577" spans="1:6" ht="15" x14ac:dyDescent="0.25">
      <c r="A577" s="27">
        <v>42834</v>
      </c>
      <c r="B577" s="72" t="s">
        <v>110</v>
      </c>
      <c r="C577" s="81" t="s">
        <v>101</v>
      </c>
      <c r="D577" s="79">
        <v>2.6321286684608483</v>
      </c>
      <c r="E577" s="79">
        <v>1.7277292170355216</v>
      </c>
      <c r="F577" s="79">
        <v>2.3239760893901948</v>
      </c>
    </row>
    <row r="578" spans="1:6" ht="15" x14ac:dyDescent="0.25">
      <c r="A578" s="27">
        <v>42835</v>
      </c>
      <c r="B578" s="72" t="s">
        <v>111</v>
      </c>
      <c r="C578" s="81" t="s">
        <v>101</v>
      </c>
      <c r="D578" s="79">
        <v>3.6104735523018072</v>
      </c>
      <c r="E578" s="79">
        <v>2.1662599145820622</v>
      </c>
      <c r="F578" s="79">
        <v>3.1745096233539001</v>
      </c>
    </row>
    <row r="579" spans="1:6" ht="15" x14ac:dyDescent="0.25">
      <c r="A579" s="27">
        <v>42836</v>
      </c>
      <c r="B579" s="72" t="s">
        <v>112</v>
      </c>
      <c r="C579" s="81" t="s">
        <v>101</v>
      </c>
      <c r="D579" s="79">
        <v>2.616571176729837</v>
      </c>
      <c r="E579" s="79">
        <v>1.8916876574307304</v>
      </c>
      <c r="F579" s="79">
        <v>2.3859561254132022</v>
      </c>
    </row>
    <row r="580" spans="1:6" ht="15" x14ac:dyDescent="0.25">
      <c r="A580" s="27">
        <v>42837</v>
      </c>
      <c r="B580" s="72" t="s">
        <v>113</v>
      </c>
      <c r="C580" s="81" t="s">
        <v>101</v>
      </c>
      <c r="D580" s="79">
        <v>3.8507462686567164</v>
      </c>
      <c r="E580" s="79">
        <v>6.3660130718954244</v>
      </c>
      <c r="F580" s="79">
        <v>6.0456273764258555</v>
      </c>
    </row>
    <row r="581" spans="1:6" ht="15" x14ac:dyDescent="0.25">
      <c r="A581" s="27">
        <v>42838</v>
      </c>
      <c r="B581" s="72" t="s">
        <v>97</v>
      </c>
      <c r="C581" s="81" t="s">
        <v>101</v>
      </c>
      <c r="D581" s="79">
        <v>2.6399343307623209</v>
      </c>
      <c r="E581" s="79">
        <v>1.6964958846469993</v>
      </c>
      <c r="F581" s="79">
        <v>2.22721195550585</v>
      </c>
    </row>
    <row r="582" spans="1:6" ht="15" x14ac:dyDescent="0.25">
      <c r="A582" s="27">
        <v>42795</v>
      </c>
      <c r="B582" s="72" t="s">
        <v>99</v>
      </c>
      <c r="C582" s="81" t="s">
        <v>100</v>
      </c>
      <c r="D582" s="79">
        <v>2.2756474675548408</v>
      </c>
      <c r="E582" s="79">
        <v>1.652861254550072</v>
      </c>
      <c r="F582" s="79">
        <v>1.9615466719797345</v>
      </c>
    </row>
    <row r="583" spans="1:6" ht="15" x14ac:dyDescent="0.25">
      <c r="A583" s="27">
        <v>42796</v>
      </c>
      <c r="B583" s="72" t="s">
        <v>101</v>
      </c>
      <c r="C583" s="81" t="s">
        <v>102</v>
      </c>
      <c r="D583" s="79">
        <v>2.8960925329179026</v>
      </c>
      <c r="E583" s="79">
        <v>1.6622289622187549</v>
      </c>
      <c r="F583" s="79">
        <v>2.3747204199707941</v>
      </c>
    </row>
    <row r="584" spans="1:6" ht="15" x14ac:dyDescent="0.25">
      <c r="A584" s="27">
        <v>42797</v>
      </c>
      <c r="B584" s="72" t="s">
        <v>101</v>
      </c>
      <c r="C584" s="81" t="s">
        <v>103</v>
      </c>
      <c r="D584" s="79">
        <v>2.5884621397675751</v>
      </c>
      <c r="E584" s="79">
        <v>1.5096865411226761</v>
      </c>
      <c r="F584" s="79">
        <v>2.0877548170901981</v>
      </c>
    </row>
    <row r="585" spans="1:6" ht="15" x14ac:dyDescent="0.25">
      <c r="A585" s="27">
        <v>42798</v>
      </c>
      <c r="B585" s="72" t="s">
        <v>101</v>
      </c>
      <c r="C585" s="81" t="s">
        <v>104</v>
      </c>
      <c r="D585" s="79">
        <v>2.3873754950198007</v>
      </c>
      <c r="E585" s="79">
        <v>1.4943617501127651</v>
      </c>
      <c r="F585" s="79">
        <v>1.9909903897490657</v>
      </c>
    </row>
    <row r="586" spans="1:6" ht="15" x14ac:dyDescent="0.25">
      <c r="A586" s="27">
        <v>42799</v>
      </c>
      <c r="B586" s="72" t="s">
        <v>101</v>
      </c>
      <c r="C586" s="81" t="s">
        <v>105</v>
      </c>
      <c r="D586" s="79">
        <v>2.5774647887323945</v>
      </c>
      <c r="E586" s="79">
        <v>1.4077946768060836</v>
      </c>
      <c r="F586" s="79">
        <v>2.0150822669104205</v>
      </c>
    </row>
    <row r="587" spans="1:6" ht="15" x14ac:dyDescent="0.25">
      <c r="A587" s="27">
        <v>42800</v>
      </c>
      <c r="B587" s="72" t="s">
        <v>101</v>
      </c>
      <c r="C587" s="81" t="s">
        <v>12</v>
      </c>
      <c r="D587" s="79">
        <v>2.529943712016292</v>
      </c>
      <c r="E587" s="79">
        <v>1.6312559694364852</v>
      </c>
      <c r="F587" s="79">
        <v>2.1055910191917047</v>
      </c>
    </row>
    <row r="588" spans="1:6" ht="15" x14ac:dyDescent="0.25">
      <c r="A588" s="27">
        <v>42801</v>
      </c>
      <c r="B588" s="72" t="s">
        <v>107</v>
      </c>
      <c r="C588" s="81" t="s">
        <v>101</v>
      </c>
      <c r="D588" s="79">
        <v>2</v>
      </c>
      <c r="E588" s="79">
        <v>1</v>
      </c>
      <c r="F588" s="79">
        <v>1.5517241379310345</v>
      </c>
    </row>
    <row r="589" spans="1:6" ht="15" x14ac:dyDescent="0.25">
      <c r="A589" s="27">
        <v>42802</v>
      </c>
      <c r="B589" s="72" t="s">
        <v>108</v>
      </c>
      <c r="C589" s="81" t="s">
        <v>101</v>
      </c>
      <c r="D589" s="79">
        <v>3.4211822660098523</v>
      </c>
      <c r="E589" s="79">
        <v>2.4295499021526417</v>
      </c>
      <c r="F589" s="79">
        <v>2.7114845938375352</v>
      </c>
    </row>
    <row r="590" spans="1:6" ht="15" x14ac:dyDescent="0.25">
      <c r="A590" s="27">
        <v>42803</v>
      </c>
      <c r="B590" s="72" t="s">
        <v>110</v>
      </c>
      <c r="C590" s="81" t="s">
        <v>101</v>
      </c>
      <c r="D590" s="79">
        <v>2.2491407753643111</v>
      </c>
      <c r="E590" s="79">
        <v>1.7140472878998609</v>
      </c>
      <c r="F590" s="79">
        <v>2.0721547520471066</v>
      </c>
    </row>
    <row r="591" spans="1:6" ht="15" x14ac:dyDescent="0.25">
      <c r="A591" s="27">
        <v>42804</v>
      </c>
      <c r="B591" s="72" t="s">
        <v>111</v>
      </c>
      <c r="C591" s="81" t="s">
        <v>101</v>
      </c>
      <c r="D591" s="79">
        <v>3.1276978417266186</v>
      </c>
      <c r="E591" s="79">
        <v>2.1176470588235294</v>
      </c>
      <c r="F591" s="79">
        <v>2.7882446596789174</v>
      </c>
    </row>
    <row r="592" spans="1:6" ht="15" x14ac:dyDescent="0.25">
      <c r="A592" s="27">
        <v>42805</v>
      </c>
      <c r="B592" s="72" t="s">
        <v>112</v>
      </c>
      <c r="C592" s="81" t="s">
        <v>101</v>
      </c>
      <c r="D592" s="79">
        <v>2.84295719844358</v>
      </c>
      <c r="E592" s="79">
        <v>1.7425590671985272</v>
      </c>
      <c r="F592" s="79">
        <v>2.4726352746798845</v>
      </c>
    </row>
    <row r="593" spans="1:6" ht="15" x14ac:dyDescent="0.25">
      <c r="A593" s="27">
        <v>42806</v>
      </c>
      <c r="B593" s="72" t="s">
        <v>113</v>
      </c>
      <c r="C593" s="81" t="s">
        <v>101</v>
      </c>
      <c r="D593" s="79">
        <v>3.5270270270270272</v>
      </c>
      <c r="E593" s="79">
        <v>7.7532808398950133</v>
      </c>
      <c r="F593" s="79">
        <v>7.0659340659340657</v>
      </c>
    </row>
    <row r="594" spans="1:6" ht="15" x14ac:dyDescent="0.25">
      <c r="A594" s="27">
        <v>42807</v>
      </c>
      <c r="B594" s="72" t="s">
        <v>97</v>
      </c>
      <c r="C594" s="81" t="s">
        <v>101</v>
      </c>
      <c r="D594" s="79">
        <v>2.5214291483637674</v>
      </c>
      <c r="E594" s="79">
        <v>1.6529714000908864</v>
      </c>
      <c r="F594" s="79">
        <v>2.1229962708022989</v>
      </c>
    </row>
    <row r="595" spans="1:6" ht="15" x14ac:dyDescent="0.25">
      <c r="A595" s="27">
        <v>42767</v>
      </c>
      <c r="B595" s="72" t="s">
        <v>99</v>
      </c>
      <c r="C595" s="81" t="s">
        <v>100</v>
      </c>
      <c r="D595" s="79">
        <v>2.1554335914837974</v>
      </c>
      <c r="E595" s="79">
        <v>1.6622226721593607</v>
      </c>
      <c r="F595" s="79">
        <v>1.8882053618895724</v>
      </c>
    </row>
    <row r="596" spans="1:6" ht="15" x14ac:dyDescent="0.25">
      <c r="A596" s="27">
        <v>42768</v>
      </c>
      <c r="B596" s="72" t="s">
        <v>101</v>
      </c>
      <c r="C596" s="81" t="s">
        <v>102</v>
      </c>
      <c r="D596" s="79">
        <v>2.6242185752076121</v>
      </c>
      <c r="E596" s="79">
        <v>1.6003183868400106</v>
      </c>
      <c r="F596" s="79">
        <v>2.1874009568511448</v>
      </c>
    </row>
    <row r="597" spans="1:6" ht="15" x14ac:dyDescent="0.25">
      <c r="A597" s="27">
        <v>42769</v>
      </c>
      <c r="B597" s="72" t="s">
        <v>101</v>
      </c>
      <c r="C597" s="81" t="s">
        <v>103</v>
      </c>
      <c r="D597" s="79">
        <v>2.5636078922643284</v>
      </c>
      <c r="E597" s="79">
        <v>1.4950617697278115</v>
      </c>
      <c r="F597" s="79">
        <v>2.0471528665512388</v>
      </c>
    </row>
    <row r="598" spans="1:6" ht="15" x14ac:dyDescent="0.25">
      <c r="A598" s="27">
        <v>42770</v>
      </c>
      <c r="B598" s="72" t="s">
        <v>101</v>
      </c>
      <c r="C598" s="81" t="s">
        <v>104</v>
      </c>
      <c r="D598" s="79">
        <v>2.0937420178799488</v>
      </c>
      <c r="E598" s="79">
        <v>1.5996983408748116</v>
      </c>
      <c r="F598" s="79">
        <v>1.8672199170124482</v>
      </c>
    </row>
    <row r="599" spans="1:6" ht="15" x14ac:dyDescent="0.25">
      <c r="A599" s="27">
        <v>42771</v>
      </c>
      <c r="B599" s="72" t="s">
        <v>101</v>
      </c>
      <c r="C599" s="81" t="s">
        <v>105</v>
      </c>
      <c r="D599" s="79">
        <v>2.2257425742574259</v>
      </c>
      <c r="E599" s="79">
        <v>1.5494252873563219</v>
      </c>
      <c r="F599" s="79">
        <v>1.9127659574468086</v>
      </c>
    </row>
    <row r="600" spans="1:6" ht="15" x14ac:dyDescent="0.25">
      <c r="A600" s="27">
        <v>42772</v>
      </c>
      <c r="B600" s="72" t="s">
        <v>101</v>
      </c>
      <c r="C600" s="81" t="s">
        <v>12</v>
      </c>
      <c r="D600" s="79">
        <v>2.3695073353864724</v>
      </c>
      <c r="E600" s="79">
        <v>1.6217158381950099</v>
      </c>
      <c r="F600" s="79">
        <v>1.9981414590886448</v>
      </c>
    </row>
    <row r="601" spans="1:6" ht="15" x14ac:dyDescent="0.25">
      <c r="A601" s="27">
        <v>42773</v>
      </c>
      <c r="B601" s="72" t="s">
        <v>107</v>
      </c>
      <c r="C601" s="81" t="s">
        <v>101</v>
      </c>
      <c r="D601" s="79">
        <v>2.1756756756756759</v>
      </c>
      <c r="E601" s="79">
        <v>1.8160919540229885</v>
      </c>
      <c r="F601" s="79">
        <v>1.9813664596273293</v>
      </c>
    </row>
    <row r="602" spans="1:6" ht="15" x14ac:dyDescent="0.25">
      <c r="A602" s="27">
        <v>42774</v>
      </c>
      <c r="B602" s="72" t="s">
        <v>108</v>
      </c>
      <c r="C602" s="81" t="s">
        <v>101</v>
      </c>
      <c r="D602" s="79">
        <v>4.2439024390243905</v>
      </c>
      <c r="E602" s="79">
        <v>2.4921722113502933</v>
      </c>
      <c r="F602" s="79">
        <v>2.7344013490725128</v>
      </c>
    </row>
    <row r="603" spans="1:6" ht="15" x14ac:dyDescent="0.25">
      <c r="A603" s="27">
        <v>42775</v>
      </c>
      <c r="B603" s="72" t="s">
        <v>110</v>
      </c>
      <c r="C603" s="81" t="s">
        <v>101</v>
      </c>
      <c r="D603" s="79">
        <v>2.1659703759969617</v>
      </c>
      <c r="E603" s="79">
        <v>1.6895197825430384</v>
      </c>
      <c r="F603" s="79">
        <v>1.982045004080681</v>
      </c>
    </row>
    <row r="604" spans="1:6" ht="15" x14ac:dyDescent="0.25">
      <c r="A604" s="27">
        <v>42776</v>
      </c>
      <c r="B604" s="72" t="s">
        <v>111</v>
      </c>
      <c r="C604" s="81" t="s">
        <v>101</v>
      </c>
      <c r="D604" s="79">
        <v>2.6427097661623109</v>
      </c>
      <c r="E604" s="79">
        <v>1.7090301003344481</v>
      </c>
      <c r="F604" s="79">
        <v>2.3256870315693847</v>
      </c>
    </row>
    <row r="605" spans="1:6" ht="15" x14ac:dyDescent="0.25">
      <c r="A605" s="27">
        <v>42777</v>
      </c>
      <c r="B605" s="72" t="s">
        <v>112</v>
      </c>
      <c r="C605" s="81" t="s">
        <v>101</v>
      </c>
      <c r="D605" s="79">
        <v>2.5879945429740792</v>
      </c>
      <c r="E605" s="79">
        <v>1.6501831501831501</v>
      </c>
      <c r="F605" s="79">
        <v>2.2288159371492706</v>
      </c>
    </row>
    <row r="606" spans="1:6" ht="15" x14ac:dyDescent="0.25">
      <c r="A606" s="27">
        <v>42778</v>
      </c>
      <c r="B606" s="72" t="s">
        <v>113</v>
      </c>
      <c r="C606" s="81" t="s">
        <v>101</v>
      </c>
      <c r="D606" s="79">
        <v>4.2321428571428568</v>
      </c>
      <c r="E606" s="79">
        <v>6.7328244274809164</v>
      </c>
      <c r="F606" s="79">
        <v>6.4209354120267257</v>
      </c>
    </row>
    <row r="607" spans="1:6" ht="15" x14ac:dyDescent="0.25">
      <c r="A607" s="27">
        <v>42779</v>
      </c>
      <c r="B607" s="72" t="s">
        <v>97</v>
      </c>
      <c r="C607" s="81" t="s">
        <v>101</v>
      </c>
      <c r="D607" s="79">
        <v>2.3611038935474982</v>
      </c>
      <c r="E607" s="79">
        <v>1.6383823480653825</v>
      </c>
      <c r="F607" s="79">
        <v>2.0090248698763169</v>
      </c>
    </row>
    <row r="608" spans="1:6" ht="15" x14ac:dyDescent="0.25">
      <c r="A608" s="27">
        <v>42736</v>
      </c>
      <c r="B608" s="72" t="s">
        <v>99</v>
      </c>
      <c r="C608" s="81" t="s">
        <v>100</v>
      </c>
      <c r="D608" s="79">
        <v>2.1564840678207342</v>
      </c>
      <c r="E608" s="79">
        <v>1.7700634842113943</v>
      </c>
      <c r="F608" s="79">
        <v>1.9559357135521858</v>
      </c>
    </row>
    <row r="609" spans="1:6" ht="15" x14ac:dyDescent="0.25">
      <c r="A609" s="27">
        <v>42737</v>
      </c>
      <c r="B609" s="72" t="s">
        <v>101</v>
      </c>
      <c r="C609" s="81" t="s">
        <v>102</v>
      </c>
      <c r="D609" s="79">
        <v>2.4135388471846291</v>
      </c>
      <c r="E609" s="79">
        <v>1.6962064847983833</v>
      </c>
      <c r="F609" s="79">
        <v>2.1118562356104271</v>
      </c>
    </row>
    <row r="610" spans="1:6" ht="15" x14ac:dyDescent="0.25">
      <c r="A610" s="27">
        <v>42738</v>
      </c>
      <c r="B610" s="72" t="s">
        <v>101</v>
      </c>
      <c r="C610" s="81" t="s">
        <v>103</v>
      </c>
      <c r="D610" s="79">
        <v>2.3387272727272728</v>
      </c>
      <c r="E610" s="79">
        <v>1.7465022702942155</v>
      </c>
      <c r="F610" s="79">
        <v>2.0448441993808277</v>
      </c>
    </row>
    <row r="611" spans="1:6" ht="15" x14ac:dyDescent="0.25">
      <c r="A611" s="27">
        <v>42739</v>
      </c>
      <c r="B611" s="72" t="s">
        <v>101</v>
      </c>
      <c r="C611" s="81" t="s">
        <v>104</v>
      </c>
      <c r="D611" s="79">
        <v>2.0420252438324726</v>
      </c>
      <c r="E611" s="79">
        <v>1.5987841945288754</v>
      </c>
      <c r="F611" s="79">
        <v>1.8324888451939803</v>
      </c>
    </row>
    <row r="612" spans="1:6" ht="15" x14ac:dyDescent="0.25">
      <c r="A612" s="27">
        <v>42740</v>
      </c>
      <c r="B612" s="72" t="s">
        <v>101</v>
      </c>
      <c r="C612" s="81" t="s">
        <v>105</v>
      </c>
      <c r="D612" s="79">
        <v>2.0128205128205128</v>
      </c>
      <c r="E612" s="79">
        <v>1.7192982456140351</v>
      </c>
      <c r="F612" s="79">
        <v>1.914210870988867</v>
      </c>
    </row>
    <row r="613" spans="1:6" ht="15" x14ac:dyDescent="0.25">
      <c r="A613" s="27">
        <v>42741</v>
      </c>
      <c r="B613" s="72" t="s">
        <v>101</v>
      </c>
      <c r="C613" s="81" t="s">
        <v>12</v>
      </c>
      <c r="D613" s="79">
        <v>2.2612259364106615</v>
      </c>
      <c r="E613" s="79">
        <v>1.7426017998072316</v>
      </c>
      <c r="F613" s="79">
        <v>2.0099011045674104</v>
      </c>
    </row>
    <row r="614" spans="1:6" ht="15" x14ac:dyDescent="0.25">
      <c r="A614" s="27">
        <v>42742</v>
      </c>
      <c r="B614" s="72" t="s">
        <v>107</v>
      </c>
      <c r="C614" s="81" t="s">
        <v>101</v>
      </c>
      <c r="D614" s="79">
        <v>2.278688524590164</v>
      </c>
      <c r="E614" s="79">
        <v>1.7674418604651163</v>
      </c>
      <c r="F614" s="79">
        <v>1.9795918367346939</v>
      </c>
    </row>
    <row r="615" spans="1:6" ht="15" x14ac:dyDescent="0.25">
      <c r="A615" s="27">
        <v>42743</v>
      </c>
      <c r="B615" s="72" t="s">
        <v>108</v>
      </c>
      <c r="C615" s="81" t="s">
        <v>101</v>
      </c>
      <c r="D615" s="79">
        <v>2.9726775956284155</v>
      </c>
      <c r="E615" s="79">
        <v>2.6890243902439024</v>
      </c>
      <c r="F615" s="79">
        <v>2.728024042073629</v>
      </c>
    </row>
    <row r="616" spans="1:6" ht="15" x14ac:dyDescent="0.25">
      <c r="A616" s="27">
        <v>42744</v>
      </c>
      <c r="B616" s="72" t="s">
        <v>110</v>
      </c>
      <c r="C616" s="81" t="s">
        <v>101</v>
      </c>
      <c r="D616" s="79">
        <v>2.4860702435359667</v>
      </c>
      <c r="E616" s="79">
        <v>1.9997341603898982</v>
      </c>
      <c r="F616" s="79">
        <v>2.2847237508254459</v>
      </c>
    </row>
    <row r="617" spans="1:6" ht="15" x14ac:dyDescent="0.25">
      <c r="A617" s="27">
        <v>42745</v>
      </c>
      <c r="B617" s="72" t="s">
        <v>111</v>
      </c>
      <c r="C617" s="81" t="s">
        <v>101</v>
      </c>
      <c r="D617" s="79">
        <v>2.1078494762705291</v>
      </c>
      <c r="E617" s="79">
        <v>2.0646430578976953</v>
      </c>
      <c r="F617" s="79">
        <v>2.0997687132043734</v>
      </c>
    </row>
    <row r="618" spans="1:6" ht="15" x14ac:dyDescent="0.25">
      <c r="A618" s="27">
        <v>42746</v>
      </c>
      <c r="B618" s="72" t="s">
        <v>112</v>
      </c>
      <c r="C618" s="81" t="s">
        <v>101</v>
      </c>
      <c r="D618" s="79">
        <v>2.3830145049400882</v>
      </c>
      <c r="E618" s="79">
        <v>1.6880386073767666</v>
      </c>
      <c r="F618" s="79">
        <v>2.1197440585009142</v>
      </c>
    </row>
    <row r="619" spans="1:6" ht="15" x14ac:dyDescent="0.25">
      <c r="A619" s="27">
        <v>42747</v>
      </c>
      <c r="B619" s="72" t="s">
        <v>113</v>
      </c>
      <c r="C619" s="81" t="s">
        <v>101</v>
      </c>
      <c r="D619" s="79">
        <v>5.7540983606557381</v>
      </c>
      <c r="E619" s="79">
        <v>5.0265339966832503</v>
      </c>
      <c r="F619" s="79">
        <v>5.0933734939759034</v>
      </c>
    </row>
    <row r="620" spans="1:6" ht="15" x14ac:dyDescent="0.25">
      <c r="A620" s="29">
        <v>42748</v>
      </c>
      <c r="B620" s="76" t="s">
        <v>97</v>
      </c>
      <c r="C620" s="82" t="s">
        <v>101</v>
      </c>
      <c r="D620" s="80">
        <v>2.2744539411206079</v>
      </c>
      <c r="E620" s="80">
        <v>1.7706834374175389</v>
      </c>
      <c r="F620" s="80">
        <v>2.0353389124657912</v>
      </c>
    </row>
    <row r="621" spans="1:6" ht="15" x14ac:dyDescent="0.25">
      <c r="A621" s="27"/>
      <c r="B621" s="72"/>
      <c r="C621" s="81"/>
      <c r="D621" s="79"/>
      <c r="E621" s="79"/>
      <c r="F621" s="79"/>
    </row>
    <row r="622" spans="1:6" ht="12.75" x14ac:dyDescent="0.2">
      <c r="A622" s="26" t="s">
        <v>87</v>
      </c>
      <c r="B622" s="72"/>
      <c r="C622" s="81"/>
      <c r="D622" s="79"/>
      <c r="E622" s="79"/>
      <c r="F622" s="79"/>
    </row>
    <row r="623" spans="1:6" ht="15" x14ac:dyDescent="0.25">
      <c r="A623" s="27"/>
      <c r="B623" s="72"/>
      <c r="C623" s="81"/>
      <c r="D623" s="79"/>
      <c r="E623" s="79"/>
      <c r="F623" s="79"/>
    </row>
    <row r="624" spans="1:6" ht="15" x14ac:dyDescent="0.25">
      <c r="A624" s="27"/>
      <c r="B624" s="72"/>
      <c r="C624" s="81"/>
      <c r="D624" s="79"/>
      <c r="E624" s="79"/>
      <c r="F624" s="79"/>
    </row>
    <row r="625" spans="1:6" ht="15" x14ac:dyDescent="0.25">
      <c r="A625" s="27"/>
      <c r="B625" s="72"/>
      <c r="C625" s="81"/>
      <c r="D625" s="79"/>
      <c r="E625" s="79"/>
      <c r="F625" s="79"/>
    </row>
    <row r="626" spans="1:6" ht="15" x14ac:dyDescent="0.25">
      <c r="A626" s="27"/>
      <c r="B626" s="72"/>
      <c r="C626" s="81"/>
      <c r="D626" s="79"/>
      <c r="E626" s="79"/>
      <c r="F626" s="79"/>
    </row>
    <row r="627" spans="1:6" ht="15" x14ac:dyDescent="0.25">
      <c r="A627" s="27"/>
      <c r="B627" s="72"/>
      <c r="C627" s="81"/>
      <c r="D627" s="79"/>
      <c r="E627" s="79"/>
      <c r="F627" s="79"/>
    </row>
    <row r="628" spans="1:6" ht="15" x14ac:dyDescent="0.25">
      <c r="A628" s="27"/>
      <c r="B628" s="72"/>
      <c r="C628" s="81"/>
      <c r="D628" s="79"/>
      <c r="E628" s="79"/>
      <c r="F628" s="79"/>
    </row>
    <row r="629" spans="1:6" ht="15" x14ac:dyDescent="0.25">
      <c r="A629" s="27"/>
      <c r="B629" s="72"/>
      <c r="C629" s="81"/>
      <c r="D629" s="79"/>
      <c r="E629" s="79"/>
      <c r="F629" s="79"/>
    </row>
    <row r="630" spans="1:6" ht="15" x14ac:dyDescent="0.25">
      <c r="A630" s="27"/>
      <c r="B630" s="72"/>
      <c r="C630" s="81"/>
      <c r="D630" s="79"/>
      <c r="E630" s="79"/>
      <c r="F630" s="79"/>
    </row>
    <row r="631" spans="1:6" ht="15" x14ac:dyDescent="0.25">
      <c r="A631" s="27"/>
      <c r="B631" s="72"/>
      <c r="C631" s="81"/>
      <c r="D631" s="79"/>
      <c r="E631" s="79"/>
      <c r="F631" s="79"/>
    </row>
    <row r="632" spans="1:6" ht="15" x14ac:dyDescent="0.25">
      <c r="A632" s="27"/>
      <c r="B632" s="72"/>
      <c r="C632" s="81"/>
      <c r="D632" s="79"/>
      <c r="E632" s="79"/>
      <c r="F632" s="79"/>
    </row>
    <row r="633" spans="1:6" ht="15" x14ac:dyDescent="0.25">
      <c r="A633" s="27"/>
      <c r="B633" s="72"/>
      <c r="C633" s="81"/>
      <c r="D633" s="79"/>
      <c r="E633" s="79"/>
      <c r="F633" s="79"/>
    </row>
    <row r="634" spans="1:6" ht="15" x14ac:dyDescent="0.25">
      <c r="A634" s="27"/>
      <c r="B634" s="72"/>
      <c r="C634" s="81"/>
      <c r="D634" s="79"/>
      <c r="E634" s="79"/>
      <c r="F634" s="79"/>
    </row>
    <row r="635" spans="1:6" ht="15" x14ac:dyDescent="0.25">
      <c r="A635" s="27"/>
      <c r="B635" s="72"/>
      <c r="C635" s="81"/>
      <c r="D635" s="79"/>
      <c r="E635" s="79"/>
      <c r="F635" s="79"/>
    </row>
    <row r="636" spans="1:6" ht="15" x14ac:dyDescent="0.25">
      <c r="A636" s="27"/>
      <c r="B636" s="72"/>
      <c r="C636" s="81"/>
      <c r="D636" s="79"/>
      <c r="E636" s="79"/>
      <c r="F636" s="79"/>
    </row>
    <row r="637" spans="1:6" ht="15" x14ac:dyDescent="0.25">
      <c r="A637" s="27"/>
      <c r="B637" s="72"/>
      <c r="C637" s="81"/>
      <c r="D637" s="79"/>
      <c r="E637" s="79"/>
      <c r="F637" s="79"/>
    </row>
    <row r="638" spans="1:6" ht="15" x14ac:dyDescent="0.25">
      <c r="A638" s="27"/>
      <c r="B638" s="72"/>
      <c r="C638" s="81"/>
      <c r="D638" s="79"/>
      <c r="E638" s="79"/>
      <c r="F638" s="79"/>
    </row>
    <row r="639" spans="1:6" ht="15" x14ac:dyDescent="0.25">
      <c r="A639" s="27"/>
      <c r="B639" s="72"/>
      <c r="C639" s="81"/>
      <c r="D639" s="79"/>
      <c r="E639" s="79"/>
      <c r="F639" s="79"/>
    </row>
    <row r="640" spans="1:6" ht="15" x14ac:dyDescent="0.25">
      <c r="A640" s="27"/>
      <c r="B640" s="72"/>
      <c r="C640" s="81"/>
      <c r="D640" s="79"/>
      <c r="E640" s="79"/>
      <c r="F640" s="79"/>
    </row>
    <row r="641" spans="1:6" ht="15" x14ac:dyDescent="0.25">
      <c r="A641" s="27"/>
      <c r="B641" s="72"/>
      <c r="C641" s="81"/>
      <c r="D641" s="79"/>
      <c r="E641" s="79"/>
      <c r="F641" s="79"/>
    </row>
    <row r="642" spans="1:6" ht="15" x14ac:dyDescent="0.25">
      <c r="A642" s="27"/>
      <c r="B642" s="72"/>
      <c r="C642" s="81"/>
      <c r="D642" s="79"/>
      <c r="E642" s="79"/>
      <c r="F642" s="79"/>
    </row>
    <row r="643" spans="1:6" ht="15" x14ac:dyDescent="0.25">
      <c r="A643" s="27"/>
      <c r="B643" s="72"/>
      <c r="C643" s="81"/>
      <c r="D643" s="79"/>
      <c r="E643" s="79"/>
      <c r="F643" s="79"/>
    </row>
    <row r="644" spans="1:6" ht="15" x14ac:dyDescent="0.25">
      <c r="A644" s="27"/>
      <c r="B644" s="72"/>
      <c r="C644" s="81"/>
      <c r="D644" s="79"/>
      <c r="E644" s="79"/>
      <c r="F644" s="79"/>
    </row>
    <row r="645" spans="1:6" ht="15" x14ac:dyDescent="0.25">
      <c r="A645" s="27"/>
      <c r="B645" s="72"/>
      <c r="C645" s="81"/>
      <c r="D645" s="79"/>
      <c r="E645" s="79"/>
      <c r="F645" s="79"/>
    </row>
    <row r="646" spans="1:6" ht="15" x14ac:dyDescent="0.25">
      <c r="A646" s="27"/>
      <c r="B646" s="72"/>
      <c r="C646" s="81"/>
      <c r="D646" s="79"/>
      <c r="E646" s="79"/>
      <c r="F646" s="79"/>
    </row>
    <row r="647" spans="1:6" ht="15" x14ac:dyDescent="0.25">
      <c r="A647" s="27"/>
      <c r="B647" s="72"/>
      <c r="C647" s="81"/>
      <c r="D647" s="79"/>
      <c r="E647" s="79"/>
      <c r="F647" s="79"/>
    </row>
    <row r="648" spans="1:6" ht="15" x14ac:dyDescent="0.25">
      <c r="A648" s="27"/>
      <c r="B648" s="72"/>
      <c r="C648" s="81"/>
      <c r="D648" s="79"/>
      <c r="E648" s="79"/>
      <c r="F648" s="79"/>
    </row>
    <row r="649" spans="1:6" ht="15" x14ac:dyDescent="0.25">
      <c r="A649" s="27"/>
      <c r="B649" s="72"/>
      <c r="C649" s="81"/>
      <c r="D649" s="79"/>
      <c r="E649" s="79"/>
      <c r="F649" s="79"/>
    </row>
    <row r="650" spans="1:6" ht="15" x14ac:dyDescent="0.25">
      <c r="A650" s="27"/>
      <c r="B650" s="72"/>
      <c r="C650" s="81"/>
      <c r="D650" s="79"/>
      <c r="E650" s="79"/>
      <c r="F650" s="79"/>
    </row>
    <row r="651" spans="1:6" ht="15" x14ac:dyDescent="0.25">
      <c r="A651" s="27"/>
      <c r="B651" s="72"/>
      <c r="C651" s="81"/>
      <c r="D651" s="79"/>
      <c r="E651" s="79"/>
      <c r="F651" s="79"/>
    </row>
    <row r="652" spans="1:6" ht="15" x14ac:dyDescent="0.25">
      <c r="A652" s="27"/>
      <c r="B652" s="72"/>
      <c r="C652" s="81"/>
      <c r="D652" s="79"/>
      <c r="E652" s="79"/>
      <c r="F652" s="79"/>
    </row>
    <row r="653" spans="1:6" ht="15" x14ac:dyDescent="0.25">
      <c r="A653" s="27"/>
      <c r="B653" s="72"/>
      <c r="C653" s="81"/>
      <c r="D653" s="79"/>
      <c r="E653" s="79"/>
      <c r="F653" s="79"/>
    </row>
    <row r="654" spans="1:6" ht="15" x14ac:dyDescent="0.25">
      <c r="A654" s="27"/>
      <c r="B654" s="72"/>
      <c r="C654" s="81"/>
      <c r="D654" s="79"/>
      <c r="E654" s="79"/>
      <c r="F654" s="79"/>
    </row>
    <row r="655" spans="1:6" ht="15" x14ac:dyDescent="0.25">
      <c r="A655" s="27"/>
      <c r="B655" s="72"/>
      <c r="C655" s="81"/>
      <c r="D655" s="79"/>
      <c r="E655" s="79"/>
      <c r="F655" s="79"/>
    </row>
    <row r="656" spans="1:6" ht="15" x14ac:dyDescent="0.25">
      <c r="A656" s="27"/>
      <c r="B656" s="72"/>
      <c r="C656" s="81"/>
      <c r="D656" s="79"/>
      <c r="E656" s="79"/>
      <c r="F656" s="79"/>
    </row>
    <row r="657" spans="1:6" ht="15" x14ac:dyDescent="0.25">
      <c r="A657" s="27"/>
      <c r="B657" s="72"/>
      <c r="C657" s="81"/>
      <c r="D657" s="79"/>
      <c r="E657" s="79"/>
      <c r="F657" s="79"/>
    </row>
    <row r="658" spans="1:6" ht="15" x14ac:dyDescent="0.25">
      <c r="A658" s="27"/>
      <c r="B658" s="72"/>
      <c r="C658" s="81"/>
      <c r="D658" s="79"/>
      <c r="E658" s="79"/>
      <c r="F658" s="79"/>
    </row>
    <row r="659" spans="1:6" ht="15" x14ac:dyDescent="0.25">
      <c r="A659" s="27"/>
      <c r="B659" s="72"/>
      <c r="C659" s="81"/>
      <c r="D659" s="79"/>
      <c r="E659" s="79"/>
      <c r="F659" s="79"/>
    </row>
    <row r="660" spans="1:6" ht="15" x14ac:dyDescent="0.25">
      <c r="A660" s="27"/>
      <c r="B660" s="72"/>
      <c r="C660" s="81"/>
      <c r="D660" s="79"/>
      <c r="E660" s="79"/>
      <c r="F660" s="79"/>
    </row>
    <row r="661" spans="1:6" ht="15" x14ac:dyDescent="0.25">
      <c r="A661" s="27"/>
      <c r="B661" s="72"/>
      <c r="C661" s="81"/>
      <c r="D661" s="79"/>
      <c r="E661" s="79"/>
      <c r="F661" s="79"/>
    </row>
    <row r="662" spans="1:6" ht="15" x14ac:dyDescent="0.25">
      <c r="A662" s="27"/>
      <c r="B662" s="72"/>
      <c r="C662" s="81"/>
      <c r="D662" s="79"/>
      <c r="E662" s="79"/>
      <c r="F662" s="79"/>
    </row>
    <row r="663" spans="1:6" ht="15" x14ac:dyDescent="0.25">
      <c r="A663" s="27"/>
      <c r="B663" s="72"/>
      <c r="C663" s="81"/>
      <c r="D663" s="79"/>
      <c r="E663" s="79"/>
      <c r="F663" s="79"/>
    </row>
    <row r="664" spans="1:6" ht="15" x14ac:dyDescent="0.25">
      <c r="A664" s="27"/>
      <c r="B664" s="72"/>
      <c r="C664" s="81"/>
      <c r="D664" s="79"/>
      <c r="E664" s="79"/>
      <c r="F664" s="79"/>
    </row>
    <row r="665" spans="1:6" ht="15" x14ac:dyDescent="0.25">
      <c r="A665" s="27"/>
      <c r="B665" s="72"/>
      <c r="C665" s="81"/>
      <c r="D665" s="79"/>
      <c r="E665" s="79"/>
      <c r="F665" s="79"/>
    </row>
    <row r="666" spans="1:6" ht="15" x14ac:dyDescent="0.25">
      <c r="A666" s="27"/>
      <c r="B666" s="72"/>
      <c r="C666" s="81"/>
      <c r="D666" s="79"/>
      <c r="E666" s="79"/>
      <c r="F666" s="79"/>
    </row>
    <row r="667" spans="1:6" ht="15" x14ac:dyDescent="0.25">
      <c r="A667" s="27"/>
      <c r="B667" s="72"/>
      <c r="C667" s="81"/>
      <c r="D667" s="79"/>
      <c r="E667" s="79"/>
      <c r="F667" s="79"/>
    </row>
    <row r="668" spans="1:6" ht="15" x14ac:dyDescent="0.25">
      <c r="A668" s="27"/>
      <c r="B668" s="72"/>
      <c r="C668" s="81"/>
      <c r="D668" s="79"/>
      <c r="E668" s="79"/>
      <c r="F668" s="79"/>
    </row>
    <row r="669" spans="1:6" ht="15" x14ac:dyDescent="0.25">
      <c r="A669" s="27"/>
      <c r="B669" s="72"/>
      <c r="C669" s="81"/>
      <c r="D669" s="79"/>
      <c r="E669" s="79"/>
      <c r="F669" s="79"/>
    </row>
    <row r="670" spans="1:6" ht="15" x14ac:dyDescent="0.25">
      <c r="A670" s="27"/>
      <c r="B670" s="72"/>
      <c r="C670" s="81"/>
      <c r="D670" s="79"/>
      <c r="E670" s="79"/>
      <c r="F670" s="79"/>
    </row>
    <row r="671" spans="1:6" ht="15" x14ac:dyDescent="0.25">
      <c r="A671" s="27"/>
      <c r="B671" s="72"/>
      <c r="C671" s="81"/>
      <c r="D671" s="79"/>
      <c r="E671" s="79"/>
      <c r="F671" s="79"/>
    </row>
    <row r="672" spans="1:6" ht="15" x14ac:dyDescent="0.25">
      <c r="A672" s="27"/>
      <c r="B672" s="72"/>
      <c r="C672" s="81"/>
      <c r="D672" s="79"/>
      <c r="E672" s="79"/>
      <c r="F672" s="79"/>
    </row>
    <row r="673" spans="1:6" ht="15" x14ac:dyDescent="0.25">
      <c r="A673" s="27"/>
      <c r="B673" s="72"/>
      <c r="C673" s="81"/>
      <c r="D673" s="79"/>
      <c r="E673" s="79"/>
      <c r="F673" s="79"/>
    </row>
    <row r="674" spans="1:6" ht="15" x14ac:dyDescent="0.25">
      <c r="A674" s="27"/>
      <c r="B674" s="72"/>
      <c r="C674" s="81"/>
      <c r="D674" s="79"/>
      <c r="E674" s="79"/>
      <c r="F674" s="79"/>
    </row>
    <row r="675" spans="1:6" ht="15" x14ac:dyDescent="0.25">
      <c r="A675" s="27"/>
      <c r="B675" s="72"/>
      <c r="C675" s="81"/>
      <c r="D675" s="79"/>
      <c r="E675" s="79"/>
      <c r="F675" s="79"/>
    </row>
    <row r="676" spans="1:6" ht="15" x14ac:dyDescent="0.25">
      <c r="A676" s="27"/>
      <c r="B676" s="72"/>
      <c r="C676" s="81"/>
      <c r="D676" s="79"/>
      <c r="E676" s="79"/>
      <c r="F676" s="79"/>
    </row>
    <row r="677" spans="1:6" ht="15" x14ac:dyDescent="0.25">
      <c r="A677" s="27"/>
      <c r="B677" s="72"/>
      <c r="C677" s="81"/>
      <c r="D677" s="79"/>
      <c r="E677" s="79"/>
      <c r="F677" s="79"/>
    </row>
    <row r="678" spans="1:6" ht="15" x14ac:dyDescent="0.25">
      <c r="A678" s="27"/>
      <c r="B678" s="72"/>
      <c r="C678" s="81"/>
      <c r="D678" s="79"/>
      <c r="E678" s="79"/>
      <c r="F678" s="79"/>
    </row>
    <row r="679" spans="1:6" ht="15" x14ac:dyDescent="0.25">
      <c r="A679" s="27"/>
      <c r="B679" s="72"/>
      <c r="C679" s="81"/>
      <c r="D679" s="79"/>
      <c r="E679" s="79"/>
      <c r="F679" s="79"/>
    </row>
    <row r="680" spans="1:6" ht="15" x14ac:dyDescent="0.25">
      <c r="A680" s="27"/>
      <c r="B680" s="72"/>
      <c r="C680" s="81"/>
      <c r="D680" s="79"/>
      <c r="E680" s="79"/>
      <c r="F680" s="79"/>
    </row>
    <row r="681" spans="1:6" ht="15" x14ac:dyDescent="0.25">
      <c r="A681" s="27"/>
      <c r="B681" s="72"/>
      <c r="C681" s="81"/>
      <c r="D681" s="79"/>
      <c r="E681" s="79"/>
      <c r="F681" s="79"/>
    </row>
    <row r="682" spans="1:6" ht="15" x14ac:dyDescent="0.25">
      <c r="A682" s="27"/>
      <c r="B682" s="72"/>
      <c r="C682" s="81"/>
      <c r="D682" s="79"/>
      <c r="E682" s="79"/>
      <c r="F682" s="79"/>
    </row>
    <row r="683" spans="1:6" ht="15" x14ac:dyDescent="0.25">
      <c r="A683" s="27"/>
      <c r="B683" s="72"/>
      <c r="C683" s="81"/>
      <c r="D683" s="79"/>
      <c r="E683" s="79"/>
      <c r="F683" s="79"/>
    </row>
    <row r="684" spans="1:6" ht="15" x14ac:dyDescent="0.25">
      <c r="A684" s="27"/>
      <c r="B684" s="72"/>
      <c r="C684" s="81"/>
      <c r="D684" s="79"/>
      <c r="E684" s="79"/>
      <c r="F684" s="79"/>
    </row>
    <row r="685" spans="1:6" ht="15" x14ac:dyDescent="0.25">
      <c r="A685" s="27"/>
      <c r="B685" s="72"/>
      <c r="C685" s="81"/>
      <c r="D685" s="79"/>
      <c r="E685" s="79"/>
      <c r="F685" s="79"/>
    </row>
    <row r="686" spans="1:6" ht="15" x14ac:dyDescent="0.25">
      <c r="A686" s="27"/>
      <c r="B686" s="72"/>
      <c r="C686" s="81"/>
      <c r="D686" s="79"/>
      <c r="E686" s="79"/>
      <c r="F686" s="79"/>
    </row>
    <row r="687" spans="1:6" ht="15" x14ac:dyDescent="0.25">
      <c r="A687" s="27"/>
      <c r="B687" s="72"/>
      <c r="C687" s="81"/>
      <c r="D687" s="79"/>
      <c r="E687" s="79"/>
      <c r="F687" s="79"/>
    </row>
    <row r="688" spans="1:6" ht="15" x14ac:dyDescent="0.25">
      <c r="A688" s="27"/>
      <c r="B688" s="72"/>
      <c r="C688" s="81"/>
      <c r="D688" s="79"/>
      <c r="E688" s="79"/>
      <c r="F688" s="79"/>
    </row>
    <row r="689" spans="1:6" ht="15" x14ac:dyDescent="0.25">
      <c r="A689" s="27"/>
      <c r="B689" s="72"/>
      <c r="C689" s="81"/>
      <c r="D689" s="79"/>
      <c r="E689" s="79"/>
      <c r="F689" s="79"/>
    </row>
    <row r="690" spans="1:6" ht="15" x14ac:dyDescent="0.25">
      <c r="A690" s="27"/>
      <c r="B690" s="72"/>
      <c r="C690" s="81"/>
      <c r="D690" s="79"/>
      <c r="E690" s="79"/>
      <c r="F690" s="79"/>
    </row>
    <row r="691" spans="1:6" ht="15" x14ac:dyDescent="0.25">
      <c r="A691" s="27"/>
      <c r="B691" s="72"/>
      <c r="C691" s="81"/>
      <c r="D691" s="79"/>
      <c r="E691" s="79"/>
      <c r="F691" s="79"/>
    </row>
    <row r="692" spans="1:6" ht="15" x14ac:dyDescent="0.25">
      <c r="A692" s="27"/>
      <c r="B692" s="72"/>
      <c r="C692" s="81"/>
      <c r="D692" s="79"/>
      <c r="E692" s="79"/>
      <c r="F692" s="79"/>
    </row>
    <row r="693" spans="1:6" ht="15" x14ac:dyDescent="0.25">
      <c r="A693" s="27"/>
      <c r="B693" s="72"/>
      <c r="C693" s="81"/>
      <c r="D693" s="79"/>
      <c r="E693" s="79"/>
      <c r="F693" s="79"/>
    </row>
    <row r="694" spans="1:6" ht="15" x14ac:dyDescent="0.25">
      <c r="A694" s="27"/>
      <c r="B694" s="72"/>
      <c r="C694" s="81"/>
      <c r="D694" s="79"/>
      <c r="E694" s="79"/>
      <c r="F694" s="79"/>
    </row>
    <row r="695" spans="1:6" ht="15" x14ac:dyDescent="0.25">
      <c r="A695" s="27"/>
      <c r="B695" s="72"/>
      <c r="C695" s="81"/>
      <c r="D695" s="79"/>
      <c r="E695" s="79"/>
      <c r="F695" s="79"/>
    </row>
    <row r="696" spans="1:6" ht="15" x14ac:dyDescent="0.25">
      <c r="A696" s="27"/>
      <c r="B696" s="72"/>
      <c r="C696" s="81"/>
      <c r="D696" s="79"/>
      <c r="E696" s="79"/>
      <c r="F696" s="79"/>
    </row>
    <row r="697" spans="1:6" ht="15" x14ac:dyDescent="0.25">
      <c r="A697" s="27"/>
      <c r="B697" s="72"/>
      <c r="C697" s="81"/>
      <c r="D697" s="79"/>
      <c r="E697" s="79"/>
      <c r="F697" s="79"/>
    </row>
    <row r="698" spans="1:6" ht="15" x14ac:dyDescent="0.25">
      <c r="A698" s="27"/>
      <c r="B698" s="72"/>
      <c r="C698" s="81"/>
      <c r="D698" s="79"/>
      <c r="E698" s="79"/>
      <c r="F698" s="79"/>
    </row>
    <row r="699" spans="1:6" ht="15" x14ac:dyDescent="0.25">
      <c r="A699" s="27"/>
      <c r="B699" s="72"/>
      <c r="C699" s="81"/>
      <c r="D699" s="79"/>
      <c r="E699" s="79"/>
      <c r="F699" s="79"/>
    </row>
    <row r="700" spans="1:6" ht="15" x14ac:dyDescent="0.25">
      <c r="A700" s="27"/>
      <c r="B700" s="72"/>
      <c r="C700" s="81"/>
      <c r="D700" s="79"/>
      <c r="E700" s="79"/>
      <c r="F700" s="79"/>
    </row>
    <row r="701" spans="1:6" ht="15" x14ac:dyDescent="0.25">
      <c r="A701" s="27"/>
      <c r="B701" s="72"/>
      <c r="C701" s="81"/>
      <c r="D701" s="79"/>
      <c r="E701" s="79"/>
      <c r="F701" s="79"/>
    </row>
    <row r="702" spans="1:6" ht="15" x14ac:dyDescent="0.25">
      <c r="A702" s="27"/>
      <c r="B702" s="72"/>
      <c r="C702" s="81"/>
      <c r="D702" s="79"/>
      <c r="E702" s="79"/>
      <c r="F702" s="79"/>
    </row>
    <row r="703" spans="1:6" ht="15" x14ac:dyDescent="0.25">
      <c r="A703" s="27"/>
      <c r="B703" s="72"/>
      <c r="C703" s="81"/>
      <c r="D703" s="79"/>
      <c r="E703" s="79"/>
      <c r="F703" s="79"/>
    </row>
    <row r="704" spans="1:6" ht="15" x14ac:dyDescent="0.25">
      <c r="A704" s="27"/>
      <c r="B704" s="72"/>
      <c r="C704" s="81"/>
      <c r="D704" s="79"/>
      <c r="E704" s="79"/>
      <c r="F704" s="79"/>
    </row>
    <row r="705" spans="1:6" ht="15" x14ac:dyDescent="0.25">
      <c r="A705" s="27"/>
      <c r="B705" s="72"/>
      <c r="C705" s="81"/>
      <c r="D705" s="79"/>
      <c r="E705" s="79"/>
      <c r="F705" s="79"/>
    </row>
    <row r="706" spans="1:6" ht="15" x14ac:dyDescent="0.25">
      <c r="A706" s="27"/>
      <c r="B706" s="72"/>
      <c r="C706" s="81"/>
      <c r="D706" s="79"/>
      <c r="E706" s="79"/>
      <c r="F706" s="79"/>
    </row>
    <row r="707" spans="1:6" ht="15" x14ac:dyDescent="0.25">
      <c r="A707" s="27"/>
      <c r="B707" s="72"/>
      <c r="C707" s="81"/>
      <c r="D707" s="79"/>
      <c r="E707" s="79"/>
      <c r="F707" s="79"/>
    </row>
    <row r="708" spans="1:6" ht="15" x14ac:dyDescent="0.25">
      <c r="A708" s="27"/>
      <c r="B708" s="72"/>
      <c r="C708" s="81"/>
      <c r="D708" s="79"/>
      <c r="E708" s="79"/>
      <c r="F708" s="79"/>
    </row>
    <row r="709" spans="1:6" ht="15" x14ac:dyDescent="0.25">
      <c r="A709" s="27"/>
      <c r="B709" s="72"/>
      <c r="C709" s="81"/>
      <c r="D709" s="79"/>
      <c r="E709" s="79"/>
      <c r="F709" s="79"/>
    </row>
    <row r="710" spans="1:6" ht="15" x14ac:dyDescent="0.25">
      <c r="A710" s="27"/>
      <c r="B710" s="72"/>
      <c r="C710" s="81"/>
      <c r="D710" s="79"/>
      <c r="E710" s="79"/>
      <c r="F710" s="79"/>
    </row>
    <row r="711" spans="1:6" ht="15" x14ac:dyDescent="0.25">
      <c r="A711" s="27"/>
      <c r="B711" s="72"/>
      <c r="C711" s="81"/>
      <c r="D711" s="79"/>
      <c r="E711" s="79"/>
      <c r="F711" s="79"/>
    </row>
    <row r="712" spans="1:6" ht="15" x14ac:dyDescent="0.25">
      <c r="A712" s="27"/>
      <c r="B712" s="72"/>
      <c r="C712" s="81"/>
      <c r="D712" s="79"/>
      <c r="E712" s="79"/>
      <c r="F712" s="79"/>
    </row>
    <row r="713" spans="1:6" ht="15" x14ac:dyDescent="0.25">
      <c r="A713" s="27"/>
      <c r="B713" s="72"/>
      <c r="C713" s="81"/>
      <c r="D713" s="79"/>
      <c r="E713" s="79"/>
      <c r="F713" s="79"/>
    </row>
    <row r="714" spans="1:6" ht="15" x14ac:dyDescent="0.25">
      <c r="A714" s="27"/>
      <c r="B714" s="72"/>
      <c r="C714" s="81"/>
      <c r="D714" s="79"/>
      <c r="E714" s="79"/>
      <c r="F714" s="79"/>
    </row>
    <row r="715" spans="1:6" ht="15" x14ac:dyDescent="0.25">
      <c r="A715" s="27"/>
      <c r="B715" s="72"/>
      <c r="C715" s="81"/>
      <c r="D715" s="79"/>
      <c r="E715" s="79"/>
      <c r="F715" s="79"/>
    </row>
    <row r="716" spans="1:6" ht="15" x14ac:dyDescent="0.25">
      <c r="A716" s="27"/>
      <c r="B716" s="72"/>
      <c r="C716" s="81"/>
      <c r="D716" s="79"/>
      <c r="E716" s="79"/>
      <c r="F716" s="79"/>
    </row>
    <row r="717" spans="1:6" ht="15" x14ac:dyDescent="0.25">
      <c r="A717" s="27"/>
      <c r="B717" s="72"/>
      <c r="C717" s="81"/>
      <c r="D717" s="79"/>
      <c r="E717" s="79"/>
      <c r="F717" s="79"/>
    </row>
    <row r="718" spans="1:6" ht="15" x14ac:dyDescent="0.25">
      <c r="A718" s="27"/>
      <c r="B718" s="72"/>
      <c r="C718" s="81"/>
      <c r="D718" s="79"/>
      <c r="E718" s="79"/>
      <c r="F718" s="79"/>
    </row>
    <row r="719" spans="1:6" ht="15" x14ac:dyDescent="0.25">
      <c r="A719" s="27"/>
      <c r="B719" s="72"/>
      <c r="C719" s="81"/>
      <c r="D719" s="79"/>
      <c r="E719" s="79"/>
      <c r="F719" s="79"/>
    </row>
    <row r="720" spans="1:6" ht="15" x14ac:dyDescent="0.25">
      <c r="A720" s="27"/>
      <c r="B720" s="72"/>
      <c r="C720" s="81"/>
      <c r="D720" s="79"/>
      <c r="E720" s="79"/>
      <c r="F720" s="79"/>
    </row>
    <row r="721" spans="1:6" ht="15" x14ac:dyDescent="0.25">
      <c r="A721" s="27"/>
      <c r="B721" s="72"/>
      <c r="C721" s="81"/>
      <c r="D721" s="79"/>
      <c r="E721" s="79"/>
      <c r="F721" s="79"/>
    </row>
    <row r="722" spans="1:6" ht="15" x14ac:dyDescent="0.25">
      <c r="A722" s="27"/>
      <c r="B722" s="72"/>
      <c r="C722" s="81"/>
      <c r="D722" s="79"/>
      <c r="E722" s="79"/>
      <c r="F722" s="79"/>
    </row>
    <row r="723" spans="1:6" ht="15" x14ac:dyDescent="0.25">
      <c r="A723" s="27"/>
      <c r="B723" s="72"/>
      <c r="C723" s="81"/>
      <c r="D723" s="79"/>
      <c r="E723" s="79"/>
      <c r="F723" s="79"/>
    </row>
    <row r="724" spans="1:6" ht="15" x14ac:dyDescent="0.25">
      <c r="A724" s="27"/>
      <c r="B724" s="72"/>
      <c r="C724" s="81"/>
      <c r="D724" s="79"/>
      <c r="E724" s="79"/>
      <c r="F724" s="79"/>
    </row>
    <row r="725" spans="1:6" ht="15" x14ac:dyDescent="0.25">
      <c r="A725" s="27"/>
      <c r="B725" s="72"/>
      <c r="C725" s="81"/>
      <c r="D725" s="79"/>
      <c r="E725" s="79"/>
      <c r="F725" s="79"/>
    </row>
    <row r="726" spans="1:6" ht="15" x14ac:dyDescent="0.25">
      <c r="A726" s="27"/>
      <c r="B726" s="72"/>
      <c r="C726" s="81"/>
      <c r="D726" s="79"/>
      <c r="E726" s="79"/>
      <c r="F726" s="79"/>
    </row>
    <row r="727" spans="1:6" ht="15" x14ac:dyDescent="0.25">
      <c r="A727" s="27"/>
      <c r="B727" s="72"/>
      <c r="C727" s="81"/>
      <c r="D727" s="79"/>
      <c r="E727" s="79"/>
      <c r="F727" s="79"/>
    </row>
    <row r="728" spans="1:6" ht="15" x14ac:dyDescent="0.25">
      <c r="A728" s="27"/>
      <c r="B728" s="72"/>
      <c r="C728" s="81"/>
      <c r="D728" s="79"/>
      <c r="E728" s="79"/>
      <c r="F728" s="79"/>
    </row>
    <row r="729" spans="1:6" ht="15" x14ac:dyDescent="0.25">
      <c r="A729" s="27"/>
      <c r="B729" s="72"/>
      <c r="C729" s="81"/>
      <c r="D729" s="79"/>
      <c r="E729" s="79"/>
      <c r="F729" s="79"/>
    </row>
    <row r="730" spans="1:6" ht="15" x14ac:dyDescent="0.25">
      <c r="A730" s="27"/>
      <c r="B730" s="72"/>
      <c r="C730" s="81"/>
      <c r="D730" s="79"/>
      <c r="E730" s="79"/>
      <c r="F730" s="79"/>
    </row>
    <row r="731" spans="1:6" ht="15" x14ac:dyDescent="0.25">
      <c r="A731" s="27"/>
      <c r="B731" s="72"/>
      <c r="C731" s="81"/>
      <c r="D731" s="79"/>
      <c r="E731" s="79"/>
      <c r="F731" s="79"/>
    </row>
    <row r="732" spans="1:6" ht="15" x14ac:dyDescent="0.25">
      <c r="A732" s="27"/>
      <c r="B732" s="72"/>
      <c r="C732" s="81"/>
      <c r="D732" s="79"/>
      <c r="E732" s="79"/>
      <c r="F732" s="79"/>
    </row>
    <row r="733" spans="1:6" ht="15" x14ac:dyDescent="0.25">
      <c r="A733" s="27"/>
      <c r="B733" s="72"/>
      <c r="C733" s="81"/>
      <c r="D733" s="79"/>
      <c r="E733" s="79"/>
      <c r="F733" s="79"/>
    </row>
    <row r="734" spans="1:6" ht="15" x14ac:dyDescent="0.25">
      <c r="A734" s="27"/>
      <c r="B734" s="72"/>
      <c r="C734" s="81"/>
      <c r="D734" s="79"/>
      <c r="E734" s="79"/>
      <c r="F734" s="79"/>
    </row>
    <row r="735" spans="1:6" ht="15" x14ac:dyDescent="0.25">
      <c r="A735" s="27"/>
      <c r="B735" s="72"/>
      <c r="C735" s="81"/>
      <c r="D735" s="79"/>
      <c r="E735" s="79"/>
      <c r="F735" s="79"/>
    </row>
    <row r="736" spans="1:6" ht="15" x14ac:dyDescent="0.25">
      <c r="A736" s="27"/>
      <c r="B736" s="72"/>
      <c r="C736" s="81"/>
      <c r="D736" s="79"/>
      <c r="E736" s="79"/>
      <c r="F736" s="79"/>
    </row>
    <row r="737" spans="1:6" ht="15" x14ac:dyDescent="0.25">
      <c r="A737" s="27"/>
      <c r="B737" s="72"/>
      <c r="C737" s="81"/>
      <c r="D737" s="79"/>
      <c r="E737" s="79"/>
      <c r="F737" s="79"/>
    </row>
    <row r="738" spans="1:6" ht="15" x14ac:dyDescent="0.25">
      <c r="A738" s="27"/>
      <c r="B738" s="72"/>
      <c r="C738" s="81"/>
      <c r="D738" s="79"/>
      <c r="E738" s="79"/>
      <c r="F738" s="79"/>
    </row>
    <row r="739" spans="1:6" ht="15" x14ac:dyDescent="0.25">
      <c r="A739" s="27"/>
      <c r="B739" s="72"/>
      <c r="C739" s="81"/>
      <c r="D739" s="79"/>
      <c r="E739" s="79"/>
      <c r="F739" s="79"/>
    </row>
    <row r="740" spans="1:6" ht="15" x14ac:dyDescent="0.25">
      <c r="A740" s="27"/>
      <c r="B740" s="72"/>
      <c r="C740" s="81"/>
      <c r="D740" s="79"/>
      <c r="E740" s="79"/>
      <c r="F740" s="79"/>
    </row>
    <row r="741" spans="1:6" ht="15" x14ac:dyDescent="0.25">
      <c r="A741" s="27"/>
      <c r="B741" s="72"/>
      <c r="C741" s="81"/>
      <c r="D741" s="79"/>
      <c r="E741" s="79"/>
      <c r="F741" s="79"/>
    </row>
    <row r="742" spans="1:6" ht="15" x14ac:dyDescent="0.25">
      <c r="A742" s="27"/>
      <c r="B742" s="72"/>
      <c r="C742" s="81"/>
      <c r="D742" s="79"/>
      <c r="E742" s="79"/>
      <c r="F742" s="79"/>
    </row>
    <row r="743" spans="1:6" ht="15" x14ac:dyDescent="0.25">
      <c r="A743" s="27"/>
      <c r="B743" s="72"/>
      <c r="C743" s="81"/>
      <c r="D743" s="79"/>
      <c r="E743" s="79"/>
      <c r="F743" s="79"/>
    </row>
    <row r="744" spans="1:6" ht="15" x14ac:dyDescent="0.25">
      <c r="A744" s="27"/>
      <c r="B744" s="72"/>
      <c r="C744" s="81"/>
      <c r="D744" s="79"/>
      <c r="E744" s="79"/>
      <c r="F744" s="79"/>
    </row>
    <row r="745" spans="1:6" ht="15" x14ac:dyDescent="0.25">
      <c r="A745" s="27"/>
      <c r="B745" s="72"/>
      <c r="C745" s="81"/>
      <c r="D745" s="79"/>
      <c r="E745" s="79"/>
      <c r="F745" s="79"/>
    </row>
    <row r="746" spans="1:6" ht="15" x14ac:dyDescent="0.25">
      <c r="A746" s="27"/>
      <c r="B746" s="72"/>
      <c r="C746" s="81"/>
      <c r="D746" s="79"/>
      <c r="E746" s="79"/>
      <c r="F746" s="79"/>
    </row>
    <row r="747" spans="1:6" ht="15" x14ac:dyDescent="0.25">
      <c r="A747" s="27"/>
      <c r="B747" s="72"/>
      <c r="C747" s="81"/>
      <c r="D747" s="79"/>
      <c r="E747" s="79"/>
      <c r="F747" s="79"/>
    </row>
    <row r="748" spans="1:6" ht="15" x14ac:dyDescent="0.25">
      <c r="A748" s="27"/>
      <c r="B748" s="72"/>
      <c r="C748" s="81"/>
      <c r="D748" s="79"/>
      <c r="E748" s="79"/>
      <c r="F748" s="79"/>
    </row>
    <row r="749" spans="1:6" ht="15" x14ac:dyDescent="0.25">
      <c r="A749" s="27"/>
      <c r="B749" s="72"/>
      <c r="C749" s="81"/>
      <c r="D749" s="79"/>
      <c r="E749" s="79"/>
      <c r="F749" s="79"/>
    </row>
    <row r="750" spans="1:6" ht="15" x14ac:dyDescent="0.25">
      <c r="A750" s="27"/>
      <c r="B750" s="72"/>
      <c r="C750" s="81"/>
      <c r="D750" s="79"/>
      <c r="E750" s="79"/>
      <c r="F750" s="79"/>
    </row>
    <row r="751" spans="1:6" ht="15" x14ac:dyDescent="0.25">
      <c r="A751" s="27"/>
      <c r="B751" s="72"/>
      <c r="C751" s="81"/>
      <c r="D751" s="79"/>
      <c r="E751" s="79"/>
      <c r="F751" s="79"/>
    </row>
    <row r="752" spans="1:6" ht="15" x14ac:dyDescent="0.25">
      <c r="A752" s="27"/>
      <c r="B752" s="72"/>
      <c r="C752" s="81"/>
      <c r="D752" s="79"/>
      <c r="E752" s="79"/>
      <c r="F752" s="79"/>
    </row>
    <row r="753" spans="1:6" ht="15" x14ac:dyDescent="0.25">
      <c r="A753" s="27"/>
      <c r="B753" s="72"/>
      <c r="C753" s="81"/>
      <c r="D753" s="79"/>
      <c r="E753" s="79"/>
      <c r="F753" s="79"/>
    </row>
    <row r="754" spans="1:6" ht="15" x14ac:dyDescent="0.25">
      <c r="A754" s="27"/>
      <c r="B754" s="72"/>
      <c r="C754" s="81"/>
      <c r="D754" s="79"/>
      <c r="E754" s="79"/>
      <c r="F754" s="79"/>
    </row>
    <row r="755" spans="1:6" ht="15" x14ac:dyDescent="0.25">
      <c r="A755" s="27"/>
      <c r="B755" s="72"/>
      <c r="C755" s="81"/>
      <c r="D755" s="79"/>
      <c r="E755" s="79"/>
      <c r="F755" s="79"/>
    </row>
    <row r="756" spans="1:6" ht="15" x14ac:dyDescent="0.25">
      <c r="A756" s="27"/>
      <c r="B756" s="72"/>
      <c r="C756" s="81"/>
      <c r="D756" s="79"/>
      <c r="E756" s="79"/>
      <c r="F756" s="79"/>
    </row>
    <row r="757" spans="1:6" ht="15" x14ac:dyDescent="0.25">
      <c r="A757" s="27"/>
      <c r="B757" s="72"/>
      <c r="C757" s="81"/>
      <c r="D757" s="79"/>
      <c r="E757" s="79"/>
      <c r="F757" s="79"/>
    </row>
    <row r="758" spans="1:6" ht="15" x14ac:dyDescent="0.25">
      <c r="A758" s="27"/>
      <c r="B758" s="72"/>
      <c r="C758" s="81"/>
      <c r="D758" s="79"/>
      <c r="E758" s="79"/>
      <c r="F758" s="79"/>
    </row>
    <row r="759" spans="1:6" ht="15" x14ac:dyDescent="0.25">
      <c r="A759" s="27"/>
      <c r="B759" s="72"/>
      <c r="C759" s="81"/>
      <c r="D759" s="79"/>
      <c r="E759" s="79"/>
      <c r="F759" s="79"/>
    </row>
    <row r="760" spans="1:6" ht="15" x14ac:dyDescent="0.25">
      <c r="A760" s="27"/>
      <c r="B760" s="72"/>
      <c r="C760" s="81"/>
      <c r="D760" s="79"/>
      <c r="E760" s="79"/>
      <c r="F760" s="79"/>
    </row>
    <row r="761" spans="1:6" ht="15" x14ac:dyDescent="0.25">
      <c r="A761" s="27"/>
      <c r="B761" s="72"/>
      <c r="C761" s="81"/>
      <c r="D761" s="79"/>
      <c r="E761" s="79"/>
      <c r="F761" s="79"/>
    </row>
    <row r="762" spans="1:6" ht="15" x14ac:dyDescent="0.25">
      <c r="A762" s="27"/>
      <c r="B762" s="72"/>
      <c r="C762" s="81"/>
      <c r="D762" s="79"/>
      <c r="E762" s="79"/>
      <c r="F762" s="79"/>
    </row>
    <row r="763" spans="1:6" ht="15" x14ac:dyDescent="0.25">
      <c r="A763" s="27"/>
      <c r="B763" s="72"/>
      <c r="C763" s="81"/>
      <c r="D763" s="79"/>
      <c r="E763" s="79"/>
      <c r="F763" s="79"/>
    </row>
    <row r="764" spans="1:6" ht="15" x14ac:dyDescent="0.25">
      <c r="A764" s="27"/>
      <c r="B764" s="72"/>
      <c r="C764" s="81"/>
      <c r="D764" s="79"/>
      <c r="E764" s="79"/>
      <c r="F764" s="79"/>
    </row>
    <row r="765" spans="1:6" ht="15" x14ac:dyDescent="0.25">
      <c r="A765" s="27"/>
      <c r="B765" s="72"/>
      <c r="C765" s="81"/>
      <c r="D765" s="79"/>
      <c r="E765" s="79"/>
      <c r="F765" s="79"/>
    </row>
    <row r="766" spans="1:6" ht="15" x14ac:dyDescent="0.25">
      <c r="A766" s="27"/>
      <c r="B766" s="72"/>
      <c r="C766" s="81"/>
      <c r="D766" s="79"/>
      <c r="E766" s="79"/>
      <c r="F766" s="79"/>
    </row>
    <row r="767" spans="1:6" ht="15" x14ac:dyDescent="0.25">
      <c r="A767" s="27"/>
      <c r="B767" s="72"/>
      <c r="C767" s="81"/>
      <c r="D767" s="79"/>
      <c r="E767" s="79"/>
      <c r="F767" s="79"/>
    </row>
    <row r="768" spans="1:6" ht="15" x14ac:dyDescent="0.25">
      <c r="A768" s="27"/>
      <c r="B768" s="72"/>
      <c r="C768" s="81"/>
      <c r="D768" s="79"/>
      <c r="E768" s="79"/>
      <c r="F768" s="79"/>
    </row>
    <row r="769" spans="1:6" ht="15" x14ac:dyDescent="0.25">
      <c r="A769" s="27"/>
      <c r="B769" s="72"/>
      <c r="C769" s="81"/>
      <c r="D769" s="79"/>
      <c r="E769" s="79"/>
      <c r="F769" s="79"/>
    </row>
    <row r="770" spans="1:6" ht="15" x14ac:dyDescent="0.25">
      <c r="A770" s="27"/>
      <c r="B770" s="72"/>
      <c r="C770" s="81"/>
      <c r="D770" s="79"/>
      <c r="E770" s="79"/>
      <c r="F770" s="79"/>
    </row>
    <row r="771" spans="1:6" ht="15" x14ac:dyDescent="0.25">
      <c r="A771" s="27"/>
      <c r="B771" s="72"/>
      <c r="C771" s="81"/>
      <c r="D771" s="79"/>
      <c r="E771" s="79"/>
      <c r="F771" s="79"/>
    </row>
    <row r="772" spans="1:6" ht="15" x14ac:dyDescent="0.25">
      <c r="A772" s="27"/>
      <c r="B772" s="72"/>
      <c r="C772" s="81"/>
      <c r="D772" s="79"/>
      <c r="E772" s="79"/>
      <c r="F772" s="79"/>
    </row>
    <row r="773" spans="1:6" ht="15" x14ac:dyDescent="0.25">
      <c r="A773" s="27"/>
      <c r="B773" s="72"/>
      <c r="C773" s="81"/>
      <c r="D773" s="79"/>
      <c r="E773" s="79"/>
      <c r="F773" s="79"/>
    </row>
    <row r="774" spans="1:6" ht="15" x14ac:dyDescent="0.25">
      <c r="A774" s="27"/>
      <c r="B774" s="72"/>
      <c r="C774" s="81"/>
      <c r="D774" s="79"/>
      <c r="E774" s="79"/>
      <c r="F774" s="79"/>
    </row>
    <row r="775" spans="1:6" ht="15" x14ac:dyDescent="0.25">
      <c r="A775" s="27"/>
      <c r="B775" s="72"/>
      <c r="C775" s="81"/>
      <c r="D775" s="79"/>
      <c r="E775" s="79"/>
      <c r="F775" s="79"/>
    </row>
    <row r="776" spans="1:6" ht="15" x14ac:dyDescent="0.25">
      <c r="A776" s="27"/>
      <c r="B776" s="72"/>
      <c r="C776" s="81"/>
      <c r="D776" s="79"/>
      <c r="E776" s="79"/>
      <c r="F776" s="79"/>
    </row>
    <row r="777" spans="1:6" ht="15" x14ac:dyDescent="0.25">
      <c r="A777" s="27"/>
      <c r="B777" s="72"/>
      <c r="C777" s="81"/>
      <c r="D777" s="79"/>
      <c r="E777" s="79"/>
      <c r="F777" s="79"/>
    </row>
    <row r="778" spans="1:6" ht="15" x14ac:dyDescent="0.25">
      <c r="A778" s="27"/>
      <c r="B778" s="72"/>
      <c r="C778" s="81"/>
      <c r="D778" s="79"/>
      <c r="E778" s="79"/>
      <c r="F778" s="79"/>
    </row>
    <row r="779" spans="1:6" ht="15" x14ac:dyDescent="0.25">
      <c r="A779" s="27"/>
      <c r="B779" s="72"/>
      <c r="C779" s="81"/>
      <c r="D779" s="79"/>
      <c r="E779" s="79"/>
      <c r="F779" s="79"/>
    </row>
    <row r="780" spans="1:6" ht="15" x14ac:dyDescent="0.25">
      <c r="A780" s="27"/>
      <c r="B780" s="72"/>
      <c r="C780" s="81"/>
      <c r="D780" s="79"/>
      <c r="E780" s="79"/>
      <c r="F780" s="79"/>
    </row>
    <row r="781" spans="1:6" ht="15" x14ac:dyDescent="0.25">
      <c r="A781" s="27"/>
      <c r="B781" s="72"/>
      <c r="C781" s="81"/>
      <c r="D781" s="79"/>
      <c r="E781" s="79"/>
      <c r="F781" s="79"/>
    </row>
    <row r="782" spans="1:6" ht="15" x14ac:dyDescent="0.25">
      <c r="A782" s="27"/>
      <c r="B782" s="72"/>
      <c r="C782" s="81"/>
      <c r="D782" s="79"/>
      <c r="E782" s="79"/>
      <c r="F782" s="79"/>
    </row>
    <row r="783" spans="1:6" ht="15" x14ac:dyDescent="0.25">
      <c r="A783" s="27"/>
      <c r="B783" s="72"/>
      <c r="C783" s="81"/>
      <c r="D783" s="79"/>
      <c r="E783" s="79"/>
      <c r="F783" s="79"/>
    </row>
    <row r="784" spans="1:6" ht="15" x14ac:dyDescent="0.25">
      <c r="A784" s="27"/>
      <c r="B784" s="72"/>
      <c r="C784" s="81"/>
      <c r="D784" s="79"/>
      <c r="E784" s="79"/>
      <c r="F784" s="79"/>
    </row>
    <row r="785" spans="1:6" ht="15" x14ac:dyDescent="0.25">
      <c r="A785" s="27"/>
      <c r="B785" s="72"/>
      <c r="C785" s="81"/>
      <c r="D785" s="79"/>
      <c r="E785" s="79"/>
      <c r="F785" s="79"/>
    </row>
    <row r="786" spans="1:6" ht="15" x14ac:dyDescent="0.25">
      <c r="A786" s="27"/>
      <c r="B786" s="72"/>
      <c r="C786" s="81"/>
      <c r="D786" s="79"/>
      <c r="E786" s="79"/>
      <c r="F786" s="79"/>
    </row>
    <row r="787" spans="1:6" ht="15" x14ac:dyDescent="0.25">
      <c r="A787" s="27"/>
      <c r="B787" s="72"/>
      <c r="C787" s="81"/>
      <c r="D787" s="79"/>
      <c r="E787" s="79"/>
      <c r="F787" s="79"/>
    </row>
    <row r="788" spans="1:6" ht="15" x14ac:dyDescent="0.25">
      <c r="A788" s="27"/>
      <c r="B788" s="72"/>
      <c r="C788" s="81"/>
      <c r="D788" s="79"/>
      <c r="E788" s="79"/>
      <c r="F788" s="79"/>
    </row>
    <row r="789" spans="1:6" ht="15" x14ac:dyDescent="0.25">
      <c r="A789" s="27"/>
      <c r="B789" s="72"/>
      <c r="C789" s="81"/>
      <c r="D789" s="79"/>
      <c r="E789" s="79"/>
      <c r="F789" s="79"/>
    </row>
    <row r="790" spans="1:6" ht="15" x14ac:dyDescent="0.25">
      <c r="A790" s="27"/>
      <c r="B790" s="72"/>
      <c r="C790" s="81"/>
      <c r="D790" s="79"/>
      <c r="E790" s="79"/>
      <c r="F790" s="79"/>
    </row>
    <row r="791" spans="1:6" ht="15" x14ac:dyDescent="0.25">
      <c r="A791" s="27"/>
      <c r="B791" s="72"/>
      <c r="C791" s="81"/>
      <c r="D791" s="79"/>
      <c r="E791" s="79"/>
      <c r="F791" s="79"/>
    </row>
    <row r="792" spans="1:6" ht="15" x14ac:dyDescent="0.25">
      <c r="A792" s="27"/>
      <c r="B792" s="72"/>
      <c r="C792" s="81"/>
      <c r="D792" s="79"/>
      <c r="E792" s="79"/>
      <c r="F792" s="79"/>
    </row>
    <row r="793" spans="1:6" ht="15" x14ac:dyDescent="0.25">
      <c r="A793" s="27"/>
      <c r="B793" s="72"/>
      <c r="C793" s="81"/>
      <c r="D793" s="79"/>
      <c r="E793" s="79"/>
      <c r="F793" s="79"/>
    </row>
    <row r="794" spans="1:6" ht="15" x14ac:dyDescent="0.25">
      <c r="A794" s="27"/>
      <c r="B794" s="72"/>
      <c r="C794" s="81"/>
      <c r="D794" s="79"/>
      <c r="E794" s="79"/>
      <c r="F794" s="79"/>
    </row>
    <row r="795" spans="1:6" ht="15" x14ac:dyDescent="0.25">
      <c r="A795" s="27"/>
      <c r="B795" s="72"/>
      <c r="C795" s="81"/>
      <c r="D795" s="79"/>
      <c r="E795" s="79"/>
      <c r="F795" s="79"/>
    </row>
    <row r="796" spans="1:6" ht="15" x14ac:dyDescent="0.25">
      <c r="A796" s="27"/>
      <c r="B796" s="72"/>
      <c r="C796" s="81"/>
      <c r="D796" s="79"/>
      <c r="E796" s="79"/>
      <c r="F796" s="79"/>
    </row>
    <row r="797" spans="1:6" ht="15" x14ac:dyDescent="0.25">
      <c r="A797" s="27"/>
      <c r="B797" s="72"/>
      <c r="C797" s="81"/>
      <c r="D797" s="79"/>
      <c r="E797" s="79"/>
      <c r="F797" s="79"/>
    </row>
    <row r="798" spans="1:6" ht="15" x14ac:dyDescent="0.25">
      <c r="A798" s="27"/>
      <c r="B798" s="72"/>
      <c r="C798" s="81"/>
      <c r="D798" s="79"/>
      <c r="E798" s="79"/>
      <c r="F798" s="79"/>
    </row>
    <row r="799" spans="1:6" ht="15" x14ac:dyDescent="0.25">
      <c r="A799" s="27"/>
      <c r="B799" s="72"/>
      <c r="C799" s="81"/>
      <c r="D799" s="79"/>
      <c r="E799" s="79"/>
      <c r="F799" s="79"/>
    </row>
    <row r="800" spans="1:6" ht="15" x14ac:dyDescent="0.25">
      <c r="A800" s="27"/>
      <c r="B800" s="72"/>
      <c r="C800" s="81"/>
      <c r="D800" s="79"/>
      <c r="E800" s="79"/>
      <c r="F800" s="79"/>
    </row>
    <row r="801" spans="1:6" ht="15" x14ac:dyDescent="0.25">
      <c r="A801" s="27"/>
      <c r="B801" s="72"/>
      <c r="C801" s="81"/>
      <c r="D801" s="79"/>
      <c r="E801" s="79"/>
      <c r="F801" s="79"/>
    </row>
    <row r="802" spans="1:6" ht="15" x14ac:dyDescent="0.25">
      <c r="A802" s="27"/>
      <c r="B802" s="72"/>
      <c r="C802" s="81"/>
      <c r="D802" s="79"/>
      <c r="E802" s="79"/>
      <c r="F802" s="79"/>
    </row>
    <row r="803" spans="1:6" ht="15" x14ac:dyDescent="0.25">
      <c r="A803" s="27"/>
      <c r="B803" s="72"/>
      <c r="C803" s="81"/>
      <c r="D803" s="79"/>
      <c r="E803" s="79"/>
      <c r="F803" s="79"/>
    </row>
    <row r="804" spans="1:6" ht="15" x14ac:dyDescent="0.25">
      <c r="A804" s="27"/>
      <c r="B804" s="72"/>
      <c r="C804" s="81"/>
      <c r="D804" s="79"/>
      <c r="E804" s="79"/>
      <c r="F804" s="79"/>
    </row>
    <row r="805" spans="1:6" ht="15" x14ac:dyDescent="0.25">
      <c r="A805" s="27"/>
      <c r="B805" s="72"/>
      <c r="C805" s="81"/>
      <c r="D805" s="79"/>
      <c r="E805" s="79"/>
      <c r="F805" s="79"/>
    </row>
    <row r="806" spans="1:6" ht="15" x14ac:dyDescent="0.25">
      <c r="A806" s="27"/>
      <c r="B806" s="72"/>
      <c r="C806" s="81"/>
      <c r="D806" s="79"/>
      <c r="E806" s="79"/>
      <c r="F806" s="79"/>
    </row>
    <row r="807" spans="1:6" ht="15" x14ac:dyDescent="0.25">
      <c r="A807" s="27"/>
      <c r="B807" s="72"/>
      <c r="C807" s="81"/>
      <c r="D807" s="79"/>
      <c r="E807" s="79"/>
      <c r="F807" s="79"/>
    </row>
    <row r="808" spans="1:6" ht="15" x14ac:dyDescent="0.25">
      <c r="A808" s="27"/>
      <c r="B808" s="72"/>
      <c r="C808" s="81"/>
      <c r="D808" s="79"/>
      <c r="E808" s="79"/>
      <c r="F808" s="79"/>
    </row>
    <row r="809" spans="1:6" ht="15" x14ac:dyDescent="0.25">
      <c r="A809" s="27"/>
      <c r="B809" s="72"/>
      <c r="C809" s="81"/>
      <c r="D809" s="79"/>
      <c r="E809" s="79"/>
      <c r="F809" s="79"/>
    </row>
    <row r="810" spans="1:6" ht="15" x14ac:dyDescent="0.25">
      <c r="A810" s="27"/>
      <c r="B810" s="72"/>
      <c r="C810" s="81"/>
      <c r="D810" s="79"/>
      <c r="E810" s="79"/>
      <c r="F810" s="79"/>
    </row>
    <row r="811" spans="1:6" ht="15" x14ac:dyDescent="0.25">
      <c r="A811" s="27"/>
      <c r="B811" s="72"/>
      <c r="C811" s="81"/>
      <c r="D811" s="79"/>
      <c r="E811" s="79"/>
      <c r="F811" s="79"/>
    </row>
    <row r="812" spans="1:6" ht="15" x14ac:dyDescent="0.25">
      <c r="A812" s="27"/>
      <c r="B812" s="72"/>
      <c r="C812" s="81"/>
      <c r="D812" s="79"/>
      <c r="E812" s="79"/>
      <c r="F812" s="79"/>
    </row>
    <row r="813" spans="1:6" ht="15" x14ac:dyDescent="0.25">
      <c r="A813" s="27"/>
      <c r="B813" s="72"/>
      <c r="C813" s="81"/>
      <c r="D813" s="79"/>
      <c r="E813" s="79"/>
      <c r="F813" s="79"/>
    </row>
    <row r="814" spans="1:6" ht="15" x14ac:dyDescent="0.25">
      <c r="A814" s="27"/>
      <c r="B814" s="72"/>
      <c r="C814" s="81"/>
      <c r="D814" s="79"/>
      <c r="E814" s="79"/>
      <c r="F814" s="79"/>
    </row>
    <row r="815" spans="1:6" ht="15" x14ac:dyDescent="0.25">
      <c r="A815" s="27"/>
      <c r="B815" s="72"/>
      <c r="C815" s="81"/>
      <c r="D815" s="79"/>
      <c r="E815" s="79"/>
      <c r="F815" s="79"/>
    </row>
    <row r="816" spans="1:6" ht="15" x14ac:dyDescent="0.25">
      <c r="A816" s="27"/>
      <c r="B816" s="72"/>
      <c r="C816" s="81"/>
      <c r="D816" s="79"/>
      <c r="E816" s="79"/>
      <c r="F816" s="79"/>
    </row>
    <row r="817" spans="1:6" ht="15" x14ac:dyDescent="0.25">
      <c r="A817" s="27"/>
      <c r="B817" s="72"/>
      <c r="C817" s="81"/>
      <c r="D817" s="79"/>
      <c r="E817" s="79"/>
      <c r="F817" s="79"/>
    </row>
    <row r="818" spans="1:6" ht="15" x14ac:dyDescent="0.25">
      <c r="A818" s="27"/>
      <c r="B818" s="72"/>
      <c r="C818" s="81"/>
      <c r="D818" s="79"/>
      <c r="E818" s="79"/>
      <c r="F818" s="79"/>
    </row>
    <row r="819" spans="1:6" ht="15" x14ac:dyDescent="0.25">
      <c r="A819" s="27"/>
      <c r="B819" s="72"/>
      <c r="C819" s="81"/>
      <c r="D819" s="79"/>
      <c r="E819" s="79"/>
      <c r="F819" s="79"/>
    </row>
    <row r="820" spans="1:6" ht="15" x14ac:dyDescent="0.25">
      <c r="A820" s="27"/>
      <c r="B820" s="72"/>
      <c r="C820" s="81"/>
      <c r="D820" s="79"/>
      <c r="E820" s="79"/>
      <c r="F820" s="79"/>
    </row>
    <row r="821" spans="1:6" ht="15" x14ac:dyDescent="0.25">
      <c r="A821" s="27"/>
      <c r="B821" s="72"/>
      <c r="C821" s="81"/>
      <c r="D821" s="79"/>
      <c r="E821" s="79"/>
      <c r="F821" s="79"/>
    </row>
    <row r="822" spans="1:6" ht="15" x14ac:dyDescent="0.25">
      <c r="A822" s="27"/>
      <c r="B822" s="72"/>
      <c r="C822" s="81"/>
      <c r="D822" s="79"/>
      <c r="E822" s="79"/>
      <c r="F822" s="79"/>
    </row>
    <row r="823" spans="1:6" ht="15" x14ac:dyDescent="0.25">
      <c r="A823" s="27"/>
      <c r="B823" s="72"/>
      <c r="C823" s="81"/>
      <c r="D823" s="79"/>
      <c r="E823" s="79"/>
      <c r="F823" s="79"/>
    </row>
    <row r="824" spans="1:6" ht="15" x14ac:dyDescent="0.25">
      <c r="A824" s="27"/>
      <c r="B824" s="72"/>
      <c r="C824" s="81"/>
      <c r="D824" s="79"/>
      <c r="E824" s="79"/>
      <c r="F824" s="79"/>
    </row>
    <row r="825" spans="1:6" ht="15" x14ac:dyDescent="0.25">
      <c r="A825" s="27"/>
      <c r="B825" s="72"/>
      <c r="C825" s="81"/>
      <c r="D825" s="79"/>
      <c r="E825" s="79"/>
      <c r="F825" s="79"/>
    </row>
    <row r="826" spans="1:6" ht="15" x14ac:dyDescent="0.25">
      <c r="A826" s="27"/>
      <c r="B826" s="72"/>
      <c r="C826" s="81"/>
      <c r="D826" s="79"/>
      <c r="E826" s="79"/>
      <c r="F826" s="79"/>
    </row>
    <row r="827" spans="1:6" ht="15" x14ac:dyDescent="0.25">
      <c r="A827" s="27"/>
      <c r="B827" s="72"/>
      <c r="C827" s="81"/>
      <c r="D827" s="79"/>
      <c r="E827" s="79"/>
      <c r="F827" s="79"/>
    </row>
    <row r="828" spans="1:6" ht="15" x14ac:dyDescent="0.25">
      <c r="A828" s="27"/>
      <c r="B828" s="72"/>
      <c r="C828" s="81"/>
      <c r="D828" s="79"/>
      <c r="E828" s="79"/>
      <c r="F828" s="79"/>
    </row>
    <row r="829" spans="1:6" ht="15" x14ac:dyDescent="0.25">
      <c r="A829" s="27"/>
      <c r="B829" s="72"/>
      <c r="C829" s="81"/>
      <c r="D829" s="79"/>
      <c r="E829" s="79"/>
      <c r="F829" s="79"/>
    </row>
    <row r="830" spans="1:6" ht="15" x14ac:dyDescent="0.25">
      <c r="A830" s="27"/>
      <c r="B830" s="72"/>
      <c r="C830" s="81"/>
      <c r="D830" s="79"/>
      <c r="E830" s="79"/>
      <c r="F830" s="79"/>
    </row>
    <row r="831" spans="1:6" ht="15" x14ac:dyDescent="0.25">
      <c r="A831" s="27"/>
      <c r="B831" s="72"/>
      <c r="C831" s="81"/>
      <c r="D831" s="79"/>
      <c r="E831" s="79"/>
      <c r="F831" s="79"/>
    </row>
    <row r="832" spans="1:6" ht="15" x14ac:dyDescent="0.25">
      <c r="A832" s="27"/>
      <c r="B832" s="72"/>
      <c r="C832" s="81"/>
      <c r="D832" s="79"/>
      <c r="E832" s="79"/>
      <c r="F832" s="79"/>
    </row>
    <row r="833" spans="1:6" ht="15" x14ac:dyDescent="0.25">
      <c r="A833" s="27"/>
      <c r="B833" s="72"/>
      <c r="C833" s="81"/>
      <c r="D833" s="79"/>
      <c r="E833" s="79"/>
      <c r="F833" s="79"/>
    </row>
    <row r="834" spans="1:6" ht="15" x14ac:dyDescent="0.25">
      <c r="A834" s="27"/>
      <c r="B834" s="72"/>
      <c r="C834" s="81"/>
      <c r="D834" s="79"/>
      <c r="E834" s="79"/>
      <c r="F834" s="79"/>
    </row>
    <row r="835" spans="1:6" ht="15" x14ac:dyDescent="0.25">
      <c r="A835" s="27"/>
      <c r="B835" s="72"/>
      <c r="C835" s="81"/>
      <c r="D835" s="79"/>
      <c r="E835" s="79"/>
      <c r="F835" s="79"/>
    </row>
    <row r="836" spans="1:6" ht="15" x14ac:dyDescent="0.25">
      <c r="A836" s="27"/>
      <c r="B836" s="72"/>
      <c r="C836" s="81"/>
      <c r="D836" s="79"/>
      <c r="E836" s="79"/>
      <c r="F836" s="79"/>
    </row>
    <row r="837" spans="1:6" ht="15" x14ac:dyDescent="0.25">
      <c r="A837" s="27"/>
      <c r="B837" s="72"/>
      <c r="C837" s="81"/>
      <c r="D837" s="79"/>
      <c r="E837" s="79"/>
      <c r="F837" s="79"/>
    </row>
    <row r="838" spans="1:6" ht="15" x14ac:dyDescent="0.25">
      <c r="A838" s="27"/>
      <c r="B838" s="72"/>
      <c r="C838" s="81"/>
      <c r="D838" s="79"/>
      <c r="E838" s="79"/>
      <c r="F838" s="79"/>
    </row>
    <row r="839" spans="1:6" ht="15" x14ac:dyDescent="0.25">
      <c r="A839" s="27"/>
      <c r="B839" s="72"/>
      <c r="C839" s="81"/>
      <c r="D839" s="79"/>
      <c r="E839" s="79"/>
      <c r="F839" s="79"/>
    </row>
    <row r="840" spans="1:6" ht="15" x14ac:dyDescent="0.25">
      <c r="A840" s="27"/>
      <c r="B840" s="72"/>
      <c r="C840" s="81"/>
      <c r="D840" s="79"/>
      <c r="E840" s="79"/>
      <c r="F840" s="79"/>
    </row>
    <row r="841" spans="1:6" ht="15" x14ac:dyDescent="0.25">
      <c r="A841" s="27"/>
      <c r="B841" s="72"/>
      <c r="C841" s="81"/>
      <c r="D841" s="79"/>
      <c r="E841" s="79"/>
      <c r="F841" s="79"/>
    </row>
    <row r="842" spans="1:6" ht="15" x14ac:dyDescent="0.25">
      <c r="A842" s="27"/>
      <c r="B842" s="72"/>
      <c r="C842" s="81"/>
      <c r="D842" s="79"/>
      <c r="E842" s="79"/>
      <c r="F842" s="79"/>
    </row>
    <row r="843" spans="1:6" ht="15" x14ac:dyDescent="0.25">
      <c r="A843" s="27"/>
      <c r="B843" s="72"/>
      <c r="C843" s="81"/>
      <c r="D843" s="79"/>
      <c r="E843" s="79"/>
      <c r="F843" s="79"/>
    </row>
    <row r="844" spans="1:6" ht="15" x14ac:dyDescent="0.25">
      <c r="A844" s="27"/>
      <c r="B844" s="72"/>
      <c r="C844" s="81"/>
      <c r="D844" s="79"/>
      <c r="E844" s="79"/>
      <c r="F844" s="79"/>
    </row>
    <row r="845" spans="1:6" ht="15" x14ac:dyDescent="0.25">
      <c r="A845" s="27"/>
      <c r="B845" s="72"/>
      <c r="C845" s="81"/>
      <c r="D845" s="79"/>
      <c r="E845" s="79"/>
      <c r="F845" s="79"/>
    </row>
    <row r="846" spans="1:6" ht="15" x14ac:dyDescent="0.25">
      <c r="A846" s="27"/>
      <c r="B846" s="72"/>
      <c r="C846" s="81"/>
      <c r="D846" s="79"/>
      <c r="E846" s="79"/>
      <c r="F846" s="79"/>
    </row>
    <row r="847" spans="1:6" ht="15" x14ac:dyDescent="0.25">
      <c r="A847" s="27"/>
      <c r="B847" s="72"/>
      <c r="C847" s="81"/>
      <c r="D847" s="79"/>
      <c r="E847" s="79"/>
      <c r="F847" s="79"/>
    </row>
    <row r="848" spans="1:6" ht="15" x14ac:dyDescent="0.25">
      <c r="A848" s="27"/>
      <c r="B848" s="72"/>
      <c r="C848" s="81"/>
      <c r="D848" s="79"/>
      <c r="E848" s="79"/>
      <c r="F848" s="79"/>
    </row>
    <row r="849" spans="1:6" ht="15" x14ac:dyDescent="0.25">
      <c r="A849" s="27"/>
      <c r="B849" s="72"/>
      <c r="C849" s="81"/>
      <c r="D849" s="79"/>
      <c r="E849" s="79"/>
      <c r="F849" s="79"/>
    </row>
    <row r="850" spans="1:6" ht="15" x14ac:dyDescent="0.25">
      <c r="A850" s="27"/>
      <c r="B850" s="72"/>
      <c r="C850" s="81"/>
      <c r="D850" s="79"/>
      <c r="E850" s="79"/>
      <c r="F850" s="79"/>
    </row>
    <row r="851" spans="1:6" ht="15" x14ac:dyDescent="0.25">
      <c r="A851" s="27"/>
      <c r="B851" s="72"/>
      <c r="C851" s="81"/>
      <c r="D851" s="79"/>
      <c r="E851" s="79"/>
      <c r="F851" s="79"/>
    </row>
    <row r="852" spans="1:6" ht="15" x14ac:dyDescent="0.25">
      <c r="A852" s="27"/>
      <c r="B852" s="72"/>
      <c r="C852" s="81"/>
      <c r="D852" s="79"/>
      <c r="E852" s="79"/>
      <c r="F852" s="79"/>
    </row>
    <row r="853" spans="1:6" ht="15" x14ac:dyDescent="0.25">
      <c r="A853" s="27"/>
      <c r="B853" s="72"/>
      <c r="C853" s="81"/>
      <c r="D853" s="79"/>
      <c r="E853" s="79"/>
      <c r="F853" s="79"/>
    </row>
    <row r="854" spans="1:6" ht="15" x14ac:dyDescent="0.25">
      <c r="A854" s="27"/>
      <c r="B854" s="72"/>
      <c r="C854" s="81"/>
      <c r="D854" s="79"/>
      <c r="E854" s="79"/>
      <c r="F854" s="79"/>
    </row>
    <row r="855" spans="1:6" ht="15" x14ac:dyDescent="0.25">
      <c r="A855" s="27"/>
      <c r="B855" s="72"/>
      <c r="C855" s="81"/>
      <c r="D855" s="79"/>
      <c r="E855" s="79"/>
      <c r="F855" s="79"/>
    </row>
    <row r="856" spans="1:6" ht="15" x14ac:dyDescent="0.25">
      <c r="A856" s="27"/>
      <c r="B856" s="72"/>
      <c r="C856" s="81"/>
      <c r="D856" s="79"/>
      <c r="E856" s="79"/>
      <c r="F856" s="79"/>
    </row>
    <row r="857" spans="1:6" ht="15" x14ac:dyDescent="0.25">
      <c r="A857" s="27"/>
      <c r="B857" s="72"/>
      <c r="C857" s="81"/>
      <c r="D857" s="79"/>
      <c r="E857" s="79"/>
      <c r="F857" s="79"/>
    </row>
    <row r="858" spans="1:6" ht="15" x14ac:dyDescent="0.25">
      <c r="A858" s="27"/>
      <c r="B858" s="72"/>
      <c r="C858" s="81"/>
      <c r="D858" s="79"/>
      <c r="E858" s="79"/>
      <c r="F858" s="79"/>
    </row>
    <row r="859" spans="1:6" ht="15" x14ac:dyDescent="0.25">
      <c r="A859" s="27"/>
      <c r="B859" s="72"/>
      <c r="C859" s="81"/>
      <c r="D859" s="79"/>
      <c r="E859" s="79"/>
      <c r="F859" s="79"/>
    </row>
    <row r="860" spans="1:6" ht="15" x14ac:dyDescent="0.25">
      <c r="A860" s="27"/>
      <c r="B860" s="72"/>
      <c r="C860" s="81"/>
      <c r="D860" s="79"/>
      <c r="E860" s="79"/>
      <c r="F860" s="79"/>
    </row>
    <row r="861" spans="1:6" ht="15" x14ac:dyDescent="0.25">
      <c r="A861" s="27"/>
      <c r="B861" s="72"/>
      <c r="C861" s="81"/>
      <c r="D861" s="79"/>
      <c r="E861" s="79"/>
      <c r="F861" s="79"/>
    </row>
    <row r="862" spans="1:6" ht="15" x14ac:dyDescent="0.25">
      <c r="A862" s="27"/>
      <c r="B862" s="72"/>
      <c r="C862" s="81"/>
      <c r="D862" s="79"/>
      <c r="E862" s="79"/>
      <c r="F862" s="79"/>
    </row>
    <row r="863" spans="1:6" ht="15" x14ac:dyDescent="0.25">
      <c r="A863" s="27"/>
      <c r="B863" s="72"/>
      <c r="C863" s="81"/>
      <c r="D863" s="79"/>
      <c r="E863" s="79"/>
      <c r="F863" s="79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5"/>
  <sheetViews>
    <sheetView workbookViewId="0">
      <selection activeCell="G19" sqref="G19"/>
    </sheetView>
  </sheetViews>
  <sheetFormatPr defaultColWidth="10.875" defaultRowHeight="14.25" x14ac:dyDescent="0.2"/>
  <cols>
    <col min="1" max="1" width="15.875" style="6" customWidth="1"/>
    <col min="2" max="2" width="22.875" style="2" customWidth="1"/>
    <col min="3" max="3" width="10.875" style="2"/>
    <col min="4" max="6" width="12.875" style="2" customWidth="1"/>
    <col min="7" max="16384" width="10.875" style="2"/>
  </cols>
  <sheetData>
    <row r="2" spans="1:6" ht="30" customHeight="1" x14ac:dyDescent="0.2">
      <c r="A2" s="164" t="s">
        <v>144</v>
      </c>
      <c r="B2" s="179"/>
      <c r="C2" s="179"/>
      <c r="D2" s="179"/>
      <c r="E2" s="179"/>
      <c r="F2" s="179"/>
    </row>
    <row r="3" spans="1:6" ht="15.95" customHeight="1" x14ac:dyDescent="0.25">
      <c r="A3" s="182" t="s">
        <v>1</v>
      </c>
      <c r="B3" s="182"/>
      <c r="C3" s="182"/>
      <c r="D3" s="182"/>
      <c r="E3" s="182"/>
      <c r="F3" s="182"/>
    </row>
    <row r="4" spans="1:6" ht="15" x14ac:dyDescent="0.2">
      <c r="A4" s="169" t="s">
        <v>13</v>
      </c>
      <c r="B4" s="170" t="s">
        <v>90</v>
      </c>
      <c r="C4" s="165" t="s">
        <v>98</v>
      </c>
      <c r="D4" s="165" t="s">
        <v>117</v>
      </c>
      <c r="E4" s="165"/>
      <c r="F4" s="165"/>
    </row>
    <row r="5" spans="1:6" ht="15" x14ac:dyDescent="0.2">
      <c r="A5" s="173"/>
      <c r="B5" s="171"/>
      <c r="C5" s="181"/>
      <c r="D5" s="78" t="s">
        <v>118</v>
      </c>
      <c r="E5" s="78" t="s">
        <v>119</v>
      </c>
      <c r="F5" s="78" t="s">
        <v>12</v>
      </c>
    </row>
    <row r="6" spans="1:6" ht="15" x14ac:dyDescent="0.25">
      <c r="A6" s="27">
        <v>44075</v>
      </c>
      <c r="B6" s="72" t="s">
        <v>99</v>
      </c>
      <c r="C6" s="81" t="s">
        <v>100</v>
      </c>
      <c r="D6" s="163">
        <v>12.031625737812432</v>
      </c>
      <c r="E6" s="163">
        <v>5.1416114066409193</v>
      </c>
      <c r="F6" s="163">
        <v>17.173237144453349</v>
      </c>
    </row>
    <row r="7" spans="1:6" ht="15" x14ac:dyDescent="0.25">
      <c r="A7" s="27">
        <v>44075</v>
      </c>
      <c r="B7" s="72" t="s">
        <v>101</v>
      </c>
      <c r="C7" s="81" t="s">
        <v>102</v>
      </c>
      <c r="D7" s="163">
        <v>8.0892032616170546</v>
      </c>
      <c r="E7" s="163">
        <v>5.0836689917149691</v>
      </c>
      <c r="F7" s="163">
        <v>13.172872253332024</v>
      </c>
    </row>
    <row r="8" spans="1:6" ht="15" x14ac:dyDescent="0.25">
      <c r="A8" s="27">
        <v>44075</v>
      </c>
      <c r="B8" s="72" t="s">
        <v>101</v>
      </c>
      <c r="C8" s="81" t="s">
        <v>103</v>
      </c>
      <c r="D8" s="163">
        <v>7.5088958861326578</v>
      </c>
      <c r="E8" s="163">
        <v>7.968666001075186</v>
      </c>
      <c r="F8" s="163">
        <v>15.477561887207843</v>
      </c>
    </row>
    <row r="9" spans="1:6" ht="15" x14ac:dyDescent="0.25">
      <c r="A9" s="27">
        <v>44075</v>
      </c>
      <c r="B9" s="72" t="s">
        <v>101</v>
      </c>
      <c r="C9" s="81" t="s">
        <v>104</v>
      </c>
      <c r="D9" s="163">
        <v>9.9031085991118282</v>
      </c>
      <c r="E9" s="163">
        <v>8.1267662494953576</v>
      </c>
      <c r="F9" s="163">
        <v>18.029874848607186</v>
      </c>
    </row>
    <row r="10" spans="1:6" ht="15" x14ac:dyDescent="0.25">
      <c r="A10" s="27">
        <v>44075</v>
      </c>
      <c r="B10" s="72" t="s">
        <v>101</v>
      </c>
      <c r="C10" s="81" t="s">
        <v>105</v>
      </c>
      <c r="D10" s="163">
        <v>10.093537414965986</v>
      </c>
      <c r="E10" s="163">
        <v>5.4591836734693882</v>
      </c>
      <c r="F10" s="163">
        <v>15.552721088435375</v>
      </c>
    </row>
    <row r="11" spans="1:6" ht="15" x14ac:dyDescent="0.25">
      <c r="A11" s="27">
        <v>44075</v>
      </c>
      <c r="B11" s="72" t="s">
        <v>101</v>
      </c>
      <c r="C11" s="81" t="s">
        <v>12</v>
      </c>
      <c r="D11" s="163">
        <v>10.202627345315291</v>
      </c>
      <c r="E11" s="163">
        <v>5.5616748421651749</v>
      </c>
      <c r="F11" s="163">
        <v>15.764302187480466</v>
      </c>
    </row>
    <row r="12" spans="1:6" ht="15" x14ac:dyDescent="0.25">
      <c r="A12" s="27">
        <v>44075</v>
      </c>
      <c r="B12" s="72" t="s">
        <v>106</v>
      </c>
      <c r="C12" s="81" t="s">
        <v>102</v>
      </c>
      <c r="D12" s="163">
        <v>10.916666666666666</v>
      </c>
      <c r="E12" s="163">
        <v>0</v>
      </c>
      <c r="F12" s="163">
        <v>10.916666666666666</v>
      </c>
    </row>
    <row r="13" spans="1:6" ht="15" x14ac:dyDescent="0.25">
      <c r="A13" s="27">
        <v>44075</v>
      </c>
      <c r="B13" s="72" t="s">
        <v>101</v>
      </c>
      <c r="C13" s="81" t="s">
        <v>12</v>
      </c>
      <c r="D13" s="163">
        <v>10.916666666666666</v>
      </c>
      <c r="E13" s="163">
        <v>0</v>
      </c>
      <c r="F13" s="163">
        <v>10.916666666666666</v>
      </c>
    </row>
    <row r="14" spans="1:6" ht="15" x14ac:dyDescent="0.25">
      <c r="A14" s="27">
        <v>44075</v>
      </c>
      <c r="B14" s="72" t="s">
        <v>107</v>
      </c>
      <c r="C14" s="81" t="s">
        <v>101</v>
      </c>
      <c r="D14" s="163">
        <v>0</v>
      </c>
      <c r="E14" s="163">
        <v>0</v>
      </c>
      <c r="F14" s="163">
        <v>0</v>
      </c>
    </row>
    <row r="15" spans="1:6" ht="15" x14ac:dyDescent="0.25">
      <c r="A15" s="27">
        <v>44075</v>
      </c>
      <c r="B15" s="72" t="s">
        <v>108</v>
      </c>
      <c r="C15" s="81" t="s">
        <v>101</v>
      </c>
      <c r="D15" s="163">
        <v>26.375432525951556</v>
      </c>
      <c r="E15" s="163">
        <v>2.5173010380622838</v>
      </c>
      <c r="F15" s="163">
        <v>28.892733564013842</v>
      </c>
    </row>
    <row r="16" spans="1:6" ht="15" x14ac:dyDescent="0.25">
      <c r="A16" s="27">
        <v>44075</v>
      </c>
      <c r="B16" s="72" t="s">
        <v>109</v>
      </c>
      <c r="C16" s="81" t="s">
        <v>101</v>
      </c>
      <c r="D16" s="163">
        <v>49.496124031007753</v>
      </c>
      <c r="E16" s="163">
        <v>10.421511627906977</v>
      </c>
      <c r="F16" s="163">
        <v>59.917635658914726</v>
      </c>
    </row>
    <row r="17" spans="1:6" ht="15" x14ac:dyDescent="0.25">
      <c r="A17" s="27">
        <v>44075</v>
      </c>
      <c r="B17" s="72" t="s">
        <v>110</v>
      </c>
      <c r="C17" s="81" t="s">
        <v>101</v>
      </c>
      <c r="D17" s="163">
        <v>11.702968873553303</v>
      </c>
      <c r="E17" s="163">
        <v>4.3490762705772408</v>
      </c>
      <c r="F17" s="163">
        <v>16.052045144130545</v>
      </c>
    </row>
    <row r="18" spans="1:6" ht="15" x14ac:dyDescent="0.25">
      <c r="A18" s="27">
        <v>44075</v>
      </c>
      <c r="B18" s="72" t="s">
        <v>111</v>
      </c>
      <c r="C18" s="81" t="s">
        <v>101</v>
      </c>
      <c r="D18" s="163">
        <v>37.906273620559332</v>
      </c>
      <c r="E18" s="163">
        <v>10.419501133786849</v>
      </c>
      <c r="F18" s="163">
        <v>48.325774754346185</v>
      </c>
    </row>
    <row r="19" spans="1:6" ht="15" x14ac:dyDescent="0.25">
      <c r="A19" s="27">
        <v>44075</v>
      </c>
      <c r="B19" s="72" t="s">
        <v>112</v>
      </c>
      <c r="C19" s="81" t="s">
        <v>101</v>
      </c>
      <c r="D19" s="163">
        <v>8.0390032502708557</v>
      </c>
      <c r="E19" s="163">
        <v>2.9288551823763092</v>
      </c>
      <c r="F19" s="163">
        <v>10.967858432647166</v>
      </c>
    </row>
    <row r="20" spans="1:6" ht="15" x14ac:dyDescent="0.25">
      <c r="A20" s="27">
        <v>44075</v>
      </c>
      <c r="B20" s="72" t="s">
        <v>192</v>
      </c>
      <c r="C20" s="81" t="s">
        <v>101</v>
      </c>
      <c r="D20" s="163">
        <v>6.3392857142857144</v>
      </c>
      <c r="E20" s="163">
        <v>10.029761904761905</v>
      </c>
      <c r="F20" s="163">
        <v>16.36904761904762</v>
      </c>
    </row>
    <row r="21" spans="1:6" ht="15" x14ac:dyDescent="0.25">
      <c r="A21" s="27">
        <v>44075</v>
      </c>
      <c r="B21" s="72" t="s">
        <v>97</v>
      </c>
      <c r="C21" s="81" t="s">
        <v>101</v>
      </c>
      <c r="D21" s="163">
        <v>11.080821259355902</v>
      </c>
      <c r="E21" s="163">
        <v>5.4833024331067319</v>
      </c>
      <c r="F21" s="163">
        <v>16.564123692462633</v>
      </c>
    </row>
    <row r="22" spans="1:6" ht="15" x14ac:dyDescent="0.25">
      <c r="A22" s="27">
        <v>44044</v>
      </c>
      <c r="B22" s="72" t="s">
        <v>99</v>
      </c>
      <c r="C22" s="81" t="s">
        <v>100</v>
      </c>
      <c r="D22" s="79">
        <v>16.397321050786399</v>
      </c>
      <c r="E22" s="79">
        <v>10.206844860310207</v>
      </c>
      <c r="F22" s="79">
        <v>26.604165911096604</v>
      </c>
    </row>
    <row r="23" spans="1:6" ht="15" x14ac:dyDescent="0.25">
      <c r="A23" s="27">
        <v>44044</v>
      </c>
      <c r="B23" s="72" t="s">
        <v>101</v>
      </c>
      <c r="C23" s="81" t="s">
        <v>102</v>
      </c>
      <c r="D23" s="79">
        <v>11.804708029598356</v>
      </c>
      <c r="E23" s="79">
        <v>9.3927499422766108</v>
      </c>
      <c r="F23" s="79">
        <v>21.197457971874964</v>
      </c>
    </row>
    <row r="24" spans="1:6" ht="15" x14ac:dyDescent="0.25">
      <c r="A24" s="27">
        <v>44044</v>
      </c>
      <c r="B24" s="72" t="s">
        <v>101</v>
      </c>
      <c r="C24" s="81" t="s">
        <v>103</v>
      </c>
      <c r="D24" s="79">
        <v>12.344571605320136</v>
      </c>
      <c r="E24" s="79">
        <v>11.707908031755851</v>
      </c>
      <c r="F24" s="79">
        <v>24.052479637075987</v>
      </c>
    </row>
    <row r="25" spans="1:6" ht="15" x14ac:dyDescent="0.25">
      <c r="A25" s="27">
        <v>44044</v>
      </c>
      <c r="B25" s="72" t="s">
        <v>101</v>
      </c>
      <c r="C25" s="81" t="s">
        <v>104</v>
      </c>
      <c r="D25" s="79">
        <v>11.794267765999214</v>
      </c>
      <c r="E25" s="79">
        <v>11.796885224447061</v>
      </c>
      <c r="F25" s="79">
        <v>23.591152990446275</v>
      </c>
    </row>
    <row r="26" spans="1:6" ht="15" x14ac:dyDescent="0.25">
      <c r="A26" s="27">
        <v>44044</v>
      </c>
      <c r="B26" s="72" t="s">
        <v>101</v>
      </c>
      <c r="C26" s="81" t="s">
        <v>105</v>
      </c>
      <c r="D26" s="79">
        <v>14.914965986394558</v>
      </c>
      <c r="E26" s="79">
        <v>12.627551020408163</v>
      </c>
      <c r="F26" s="79">
        <v>27.542517006802722</v>
      </c>
    </row>
    <row r="27" spans="1:6" ht="15" x14ac:dyDescent="0.25">
      <c r="A27" s="27">
        <v>44044</v>
      </c>
      <c r="B27" s="72" t="s">
        <v>101</v>
      </c>
      <c r="C27" s="81" t="s">
        <v>12</v>
      </c>
      <c r="D27" s="79">
        <v>14.384675100821704</v>
      </c>
      <c r="E27" s="79">
        <v>10.204176288313892</v>
      </c>
      <c r="F27" s="79">
        <v>24.588851389135598</v>
      </c>
    </row>
    <row r="28" spans="1:6" ht="15" x14ac:dyDescent="0.25">
      <c r="A28" s="27">
        <v>44044</v>
      </c>
      <c r="B28" s="72" t="s">
        <v>106</v>
      </c>
      <c r="C28" s="81" t="s">
        <v>102</v>
      </c>
      <c r="D28" s="79">
        <v>24.479166666666668</v>
      </c>
      <c r="E28" s="79">
        <v>25.458333333333332</v>
      </c>
      <c r="F28" s="79">
        <v>49.9375</v>
      </c>
    </row>
    <row r="29" spans="1:6" ht="15" x14ac:dyDescent="0.25">
      <c r="A29" s="27">
        <v>44044</v>
      </c>
      <c r="B29" s="72" t="s">
        <v>101</v>
      </c>
      <c r="C29" s="81" t="s">
        <v>12</v>
      </c>
      <c r="D29" s="79">
        <v>24.479166666666668</v>
      </c>
      <c r="E29" s="79">
        <v>25.458333333333332</v>
      </c>
      <c r="F29" s="79">
        <v>49.9375</v>
      </c>
    </row>
    <row r="30" spans="1:6" ht="15" x14ac:dyDescent="0.25">
      <c r="A30" s="27">
        <v>44044</v>
      </c>
      <c r="B30" s="72" t="s">
        <v>107</v>
      </c>
      <c r="C30" s="81" t="s">
        <v>101</v>
      </c>
      <c r="D30" s="79">
        <v>12.864864864864865</v>
      </c>
      <c r="E30" s="79">
        <v>26.900900900900901</v>
      </c>
      <c r="F30" s="79">
        <v>39.765765765765764</v>
      </c>
    </row>
    <row r="31" spans="1:6" ht="15" x14ac:dyDescent="0.25">
      <c r="A31" s="27">
        <v>44044</v>
      </c>
      <c r="B31" s="72" t="s">
        <v>108</v>
      </c>
      <c r="C31" s="81" t="s">
        <v>101</v>
      </c>
      <c r="D31" s="79">
        <v>50.020184544406</v>
      </c>
      <c r="E31" s="79">
        <v>7.6758938869665512</v>
      </c>
      <c r="F31" s="79">
        <v>57.696078431372548</v>
      </c>
    </row>
    <row r="32" spans="1:6" ht="15" x14ac:dyDescent="0.25">
      <c r="A32" s="27">
        <v>44044</v>
      </c>
      <c r="B32" s="72" t="s">
        <v>109</v>
      </c>
      <c r="C32" s="81" t="s">
        <v>101</v>
      </c>
      <c r="D32" s="79">
        <v>53.638565891472865</v>
      </c>
      <c r="E32" s="79">
        <v>11.143410852713178</v>
      </c>
      <c r="F32" s="79">
        <v>64.781976744186053</v>
      </c>
    </row>
    <row r="33" spans="1:6" ht="15" x14ac:dyDescent="0.25">
      <c r="A33" s="27">
        <v>44044</v>
      </c>
      <c r="B33" s="72" t="s">
        <v>110</v>
      </c>
      <c r="C33" s="81" t="s">
        <v>101</v>
      </c>
      <c r="D33" s="79">
        <v>14.589892890518295</v>
      </c>
      <c r="E33" s="79">
        <v>9.9550715261303999</v>
      </c>
      <c r="F33" s="79">
        <v>24.544964416648696</v>
      </c>
    </row>
    <row r="34" spans="1:6" ht="15" x14ac:dyDescent="0.25">
      <c r="A34" s="27">
        <v>44044</v>
      </c>
      <c r="B34" s="72" t="s">
        <v>111</v>
      </c>
      <c r="C34" s="81" t="s">
        <v>101</v>
      </c>
      <c r="D34" s="79">
        <v>31.468253968253968</v>
      </c>
      <c r="E34" s="79">
        <v>9.5899470899470902</v>
      </c>
      <c r="F34" s="79">
        <v>41.058201058201057</v>
      </c>
    </row>
    <row r="35" spans="1:6" ht="15" x14ac:dyDescent="0.25">
      <c r="A35" s="27">
        <v>44044</v>
      </c>
      <c r="B35" s="72" t="s">
        <v>112</v>
      </c>
      <c r="C35" s="81" t="s">
        <v>101</v>
      </c>
      <c r="D35" s="79">
        <v>9.1007583965330436</v>
      </c>
      <c r="E35" s="79">
        <v>7.6128566269411344</v>
      </c>
      <c r="F35" s="79">
        <v>16.71361502347418</v>
      </c>
    </row>
    <row r="36" spans="1:6" ht="15" x14ac:dyDescent="0.25">
      <c r="A36" s="27">
        <v>44044</v>
      </c>
      <c r="B36" s="72" t="s">
        <v>192</v>
      </c>
      <c r="C36" s="81" t="s">
        <v>101</v>
      </c>
      <c r="D36" s="79">
        <v>14.136904761904763</v>
      </c>
      <c r="E36" s="79">
        <v>11.607142857142858</v>
      </c>
      <c r="F36" s="79">
        <v>25.74404761904762</v>
      </c>
    </row>
    <row r="37" spans="1:6" ht="15" x14ac:dyDescent="0.25">
      <c r="A37" s="27">
        <v>44044</v>
      </c>
      <c r="B37" s="72" t="s">
        <v>97</v>
      </c>
      <c r="C37" s="81" t="s">
        <v>101</v>
      </c>
      <c r="D37" s="79">
        <v>15.172461143676138</v>
      </c>
      <c r="E37" s="79">
        <v>10.163263788166164</v>
      </c>
      <c r="F37" s="79">
        <v>25.335724931842304</v>
      </c>
    </row>
    <row r="38" spans="1:6" ht="15" x14ac:dyDescent="0.25">
      <c r="A38" s="27">
        <v>44013</v>
      </c>
      <c r="B38" s="72" t="s">
        <v>99</v>
      </c>
      <c r="C38" s="81" t="s">
        <v>100</v>
      </c>
      <c r="D38" s="79">
        <v>5.9480060882800609</v>
      </c>
      <c r="E38" s="79">
        <v>8.0171080669710815</v>
      </c>
      <c r="F38" s="79">
        <v>13.965114155251142</v>
      </c>
    </row>
    <row r="39" spans="1:6" ht="15" x14ac:dyDescent="0.25">
      <c r="A39" s="27">
        <v>44013</v>
      </c>
      <c r="B39" s="72" t="s">
        <v>101</v>
      </c>
      <c r="C39" s="81" t="s">
        <v>102</v>
      </c>
      <c r="D39" s="79">
        <v>4.3893964882189307</v>
      </c>
      <c r="E39" s="79">
        <v>7.9819903024705612</v>
      </c>
      <c r="F39" s="79">
        <v>12.371386790689492</v>
      </c>
    </row>
    <row r="40" spans="1:6" ht="15" x14ac:dyDescent="0.25">
      <c r="A40" s="27">
        <v>44013</v>
      </c>
      <c r="B40" s="72" t="s">
        <v>101</v>
      </c>
      <c r="C40" s="81" t="s">
        <v>103</v>
      </c>
      <c r="D40" s="79">
        <v>4.4001958964841732</v>
      </c>
      <c r="E40" s="79">
        <v>9.6790906278997841</v>
      </c>
      <c r="F40" s="79">
        <v>14.079286524383956</v>
      </c>
    </row>
    <row r="41" spans="1:6" ht="15" x14ac:dyDescent="0.25">
      <c r="A41" s="27">
        <v>44013</v>
      </c>
      <c r="B41" s="72" t="s">
        <v>101</v>
      </c>
      <c r="C41" s="81" t="s">
        <v>104</v>
      </c>
      <c r="D41" s="79">
        <v>4.9784059678052612</v>
      </c>
      <c r="E41" s="79">
        <v>9.6178510666143175</v>
      </c>
      <c r="F41" s="79">
        <v>14.596257034419578</v>
      </c>
    </row>
    <row r="42" spans="1:6" ht="15" x14ac:dyDescent="0.25">
      <c r="A42" s="27">
        <v>44013</v>
      </c>
      <c r="B42" s="72" t="s">
        <v>101</v>
      </c>
      <c r="C42" s="81" t="s">
        <v>105</v>
      </c>
      <c r="D42" s="79">
        <v>7.5510204081632653</v>
      </c>
      <c r="E42" s="79">
        <v>9.7534013605442169</v>
      </c>
      <c r="F42" s="79">
        <v>17.304421768707481</v>
      </c>
    </row>
    <row r="43" spans="1:6" ht="15" x14ac:dyDescent="0.25">
      <c r="A43" s="27">
        <v>44013</v>
      </c>
      <c r="B43" s="72" t="s">
        <v>101</v>
      </c>
      <c r="C43" s="81" t="s">
        <v>12</v>
      </c>
      <c r="D43" s="79">
        <v>5.2633299649289667</v>
      </c>
      <c r="E43" s="79">
        <v>8.2666257174371065</v>
      </c>
      <c r="F43" s="79">
        <v>13.529955682366072</v>
      </c>
    </row>
    <row r="44" spans="1:6" ht="15" x14ac:dyDescent="0.25">
      <c r="A44" s="27">
        <v>44013</v>
      </c>
      <c r="B44" s="72" t="s">
        <v>106</v>
      </c>
      <c r="C44" s="81" t="s">
        <v>102</v>
      </c>
      <c r="D44" s="79">
        <v>16.395833333333332</v>
      </c>
      <c r="E44" s="79">
        <v>38.041666666666664</v>
      </c>
      <c r="F44" s="79">
        <v>54.4375</v>
      </c>
    </row>
    <row r="45" spans="1:6" ht="15" x14ac:dyDescent="0.25">
      <c r="A45" s="27">
        <v>44013</v>
      </c>
      <c r="B45" s="72" t="s">
        <v>101</v>
      </c>
      <c r="C45" s="81" t="s">
        <v>12</v>
      </c>
      <c r="D45" s="79">
        <v>16.395833333333332</v>
      </c>
      <c r="E45" s="79">
        <v>38.041666666666664</v>
      </c>
      <c r="F45" s="79">
        <v>54.4375</v>
      </c>
    </row>
    <row r="46" spans="1:6" ht="15" x14ac:dyDescent="0.25">
      <c r="A46" s="27">
        <v>44013</v>
      </c>
      <c r="B46" s="72" t="s">
        <v>107</v>
      </c>
      <c r="C46" s="81" t="s">
        <v>101</v>
      </c>
      <c r="D46" s="79">
        <v>5.4414414414414418</v>
      </c>
      <c r="E46" s="79">
        <v>21.603603603603602</v>
      </c>
      <c r="F46" s="79">
        <v>27.045045045045047</v>
      </c>
    </row>
    <row r="47" spans="1:6" ht="15" x14ac:dyDescent="0.25">
      <c r="A47" s="27">
        <v>44013</v>
      </c>
      <c r="B47" s="72" t="s">
        <v>108</v>
      </c>
      <c r="C47" s="81" t="s">
        <v>101</v>
      </c>
      <c r="D47" s="79">
        <v>32.825836216839676</v>
      </c>
      <c r="E47" s="79">
        <v>6.8367935409457905</v>
      </c>
      <c r="F47" s="79">
        <v>39.662629757785467</v>
      </c>
    </row>
    <row r="48" spans="1:6" ht="15" x14ac:dyDescent="0.25">
      <c r="A48" s="27">
        <v>44013</v>
      </c>
      <c r="B48" s="72" t="s">
        <v>109</v>
      </c>
      <c r="C48" s="81" t="s">
        <v>101</v>
      </c>
      <c r="D48" s="79">
        <v>17.781007751937985</v>
      </c>
      <c r="E48" s="79">
        <v>8.9050387596899228</v>
      </c>
      <c r="F48" s="79">
        <v>26.686046511627907</v>
      </c>
    </row>
    <row r="49" spans="1:6" ht="15" x14ac:dyDescent="0.25">
      <c r="A49" s="27">
        <v>44013</v>
      </c>
      <c r="B49" s="72" t="s">
        <v>110</v>
      </c>
      <c r="C49" s="81" t="s">
        <v>101</v>
      </c>
      <c r="D49" s="79">
        <v>5.2640783490731025</v>
      </c>
      <c r="E49" s="79">
        <v>7.2514865337530603</v>
      </c>
      <c r="F49" s="79">
        <v>12.515564882826164</v>
      </c>
    </row>
    <row r="50" spans="1:6" ht="15" x14ac:dyDescent="0.25">
      <c r="A50" s="27">
        <v>44013</v>
      </c>
      <c r="B50" s="72" t="s">
        <v>111</v>
      </c>
      <c r="C50" s="81" t="s">
        <v>101</v>
      </c>
      <c r="D50" s="79">
        <v>10.177626606198034</v>
      </c>
      <c r="E50" s="79">
        <v>4.9565381708238849</v>
      </c>
      <c r="F50" s="79">
        <v>15.134164777021921</v>
      </c>
    </row>
    <row r="51" spans="1:6" ht="15" x14ac:dyDescent="0.25">
      <c r="A51" s="27">
        <v>44013</v>
      </c>
      <c r="B51" s="72" t="s">
        <v>112</v>
      </c>
      <c r="C51" s="81" t="s">
        <v>101</v>
      </c>
      <c r="D51" s="79">
        <v>3.051643192488263</v>
      </c>
      <c r="E51" s="79">
        <v>5.2365474900686166</v>
      </c>
      <c r="F51" s="79">
        <v>8.2881906825568805</v>
      </c>
    </row>
    <row r="52" spans="1:6" ht="15" x14ac:dyDescent="0.25">
      <c r="A52" s="27">
        <v>44013</v>
      </c>
      <c r="B52" s="72" t="s">
        <v>192</v>
      </c>
      <c r="C52" s="81" t="s">
        <v>101</v>
      </c>
      <c r="D52" s="79">
        <v>4.5535714285714288</v>
      </c>
      <c r="E52" s="79">
        <v>5.8928571428571432</v>
      </c>
      <c r="F52" s="79">
        <v>10.446428571428571</v>
      </c>
    </row>
    <row r="53" spans="1:6" ht="15" x14ac:dyDescent="0.25">
      <c r="A53" s="27">
        <v>44013</v>
      </c>
      <c r="B53" s="72" t="s">
        <v>97</v>
      </c>
      <c r="C53" s="81" t="s">
        <v>101</v>
      </c>
      <c r="D53" s="79">
        <v>5.6654837499319752</v>
      </c>
      <c r="E53" s="79">
        <v>8.1346863838550476</v>
      </c>
      <c r="F53" s="79">
        <v>13.800170133787024</v>
      </c>
    </row>
    <row r="54" spans="1:6" ht="15" x14ac:dyDescent="0.25">
      <c r="A54" s="27">
        <v>43983</v>
      </c>
      <c r="B54" s="72" t="s">
        <v>99</v>
      </c>
      <c r="C54" s="81" t="s">
        <v>100</v>
      </c>
      <c r="D54" s="79">
        <v>3.5172602739726027</v>
      </c>
      <c r="E54" s="79">
        <v>5.3402130898021305</v>
      </c>
      <c r="F54" s="79">
        <v>8.8574733637747336</v>
      </c>
    </row>
    <row r="55" spans="1:6" ht="15" x14ac:dyDescent="0.25">
      <c r="A55" s="27">
        <v>43983</v>
      </c>
      <c r="B55" s="72" t="s">
        <v>101</v>
      </c>
      <c r="C55" s="81" t="s">
        <v>102</v>
      </c>
      <c r="D55" s="79">
        <v>2.8386060985935626</v>
      </c>
      <c r="E55" s="79">
        <v>4.939904771330232</v>
      </c>
      <c r="F55" s="79">
        <v>7.778510869923795</v>
      </c>
    </row>
    <row r="56" spans="1:6" ht="15" x14ac:dyDescent="0.25">
      <c r="A56" s="27">
        <v>43983</v>
      </c>
      <c r="B56" s="72" t="s">
        <v>101</v>
      </c>
      <c r="C56" s="81" t="s">
        <v>103</v>
      </c>
      <c r="D56" s="79">
        <v>1.5756779049386536</v>
      </c>
      <c r="E56" s="79">
        <v>8.071192906485205</v>
      </c>
      <c r="F56" s="79">
        <v>9.6468708114238577</v>
      </c>
    </row>
    <row r="57" spans="1:6" ht="15" x14ac:dyDescent="0.25">
      <c r="A57" s="27">
        <v>43983</v>
      </c>
      <c r="B57" s="72" t="s">
        <v>101</v>
      </c>
      <c r="C57" s="81" t="s">
        <v>104</v>
      </c>
      <c r="D57" s="79">
        <v>2.3701086245255856</v>
      </c>
      <c r="E57" s="79">
        <v>8.0565371024734986</v>
      </c>
      <c r="F57" s="79">
        <v>10.426645726999084</v>
      </c>
    </row>
    <row r="58" spans="1:6" ht="15" x14ac:dyDescent="0.25">
      <c r="A58" s="27">
        <v>43983</v>
      </c>
      <c r="B58" s="72" t="s">
        <v>101</v>
      </c>
      <c r="C58" s="81" t="s">
        <v>105</v>
      </c>
      <c r="D58" s="79">
        <v>3.239795918367347</v>
      </c>
      <c r="E58" s="79">
        <v>7.0663265306122449</v>
      </c>
      <c r="F58" s="79">
        <v>10.306122448979592</v>
      </c>
    </row>
    <row r="59" spans="1:6" ht="15" x14ac:dyDescent="0.25">
      <c r="A59" s="27">
        <v>43983</v>
      </c>
      <c r="B59" s="72" t="s">
        <v>101</v>
      </c>
      <c r="C59" s="81" t="s">
        <v>12</v>
      </c>
      <c r="D59" s="79">
        <v>3.034656310064002</v>
      </c>
      <c r="E59" s="79">
        <v>5.6451410492665177</v>
      </c>
      <c r="F59" s="79">
        <v>8.6797973593305198</v>
      </c>
    </row>
    <row r="60" spans="1:6" ht="15" x14ac:dyDescent="0.25">
      <c r="A60" s="27">
        <v>43983</v>
      </c>
      <c r="B60" s="72" t="s">
        <v>106</v>
      </c>
      <c r="C60" s="81" t="s">
        <v>102</v>
      </c>
      <c r="D60" s="79">
        <v>3.9375</v>
      </c>
      <c r="E60" s="79">
        <v>30.3125</v>
      </c>
      <c r="F60" s="79">
        <v>34.25</v>
      </c>
    </row>
    <row r="61" spans="1:6" ht="15" x14ac:dyDescent="0.25">
      <c r="A61" s="27">
        <v>43983</v>
      </c>
      <c r="B61" s="72" t="s">
        <v>101</v>
      </c>
      <c r="C61" s="81" t="s">
        <v>12</v>
      </c>
      <c r="D61" s="79">
        <v>3.9375</v>
      </c>
      <c r="E61" s="79">
        <v>30.3125</v>
      </c>
      <c r="F61" s="79">
        <v>34.25</v>
      </c>
    </row>
    <row r="62" spans="1:6" ht="15" x14ac:dyDescent="0.25">
      <c r="A62" s="27">
        <v>43983</v>
      </c>
      <c r="B62" s="72" t="s">
        <v>107</v>
      </c>
      <c r="C62" s="81" t="s">
        <v>101</v>
      </c>
      <c r="D62" s="79">
        <v>0.88288288288288286</v>
      </c>
      <c r="E62" s="79">
        <v>13.495495495495495</v>
      </c>
      <c r="F62" s="79">
        <v>14.378378378378379</v>
      </c>
    </row>
    <row r="63" spans="1:6" ht="15" x14ac:dyDescent="0.25">
      <c r="A63" s="27">
        <v>43983</v>
      </c>
      <c r="B63" s="72" t="s">
        <v>108</v>
      </c>
      <c r="C63" s="81" t="s">
        <v>101</v>
      </c>
      <c r="D63" s="79">
        <v>8.1747404844290656</v>
      </c>
      <c r="E63" s="79">
        <v>2.8085351787773933</v>
      </c>
      <c r="F63" s="79">
        <v>10.983275663206459</v>
      </c>
    </row>
    <row r="64" spans="1:6" ht="15" x14ac:dyDescent="0.25">
      <c r="A64" s="27">
        <v>43983</v>
      </c>
      <c r="B64" s="72" t="s">
        <v>109</v>
      </c>
      <c r="C64" s="81" t="s">
        <v>101</v>
      </c>
      <c r="D64" s="79">
        <v>3.6191860465116279</v>
      </c>
      <c r="E64" s="79">
        <v>3.1734496124031009</v>
      </c>
      <c r="F64" s="79">
        <v>6.7926356589147288</v>
      </c>
    </row>
    <row r="65" spans="1:6" ht="15" x14ac:dyDescent="0.25">
      <c r="A65" s="27">
        <v>43983</v>
      </c>
      <c r="B65" s="72" t="s">
        <v>110</v>
      </c>
      <c r="C65" s="81" t="s">
        <v>101</v>
      </c>
      <c r="D65" s="79">
        <v>1.0171388597411681</v>
      </c>
      <c r="E65" s="79">
        <v>4.4323189926547748</v>
      </c>
      <c r="F65" s="79">
        <v>5.4494578523959429</v>
      </c>
    </row>
    <row r="66" spans="1:6" ht="15" x14ac:dyDescent="0.25">
      <c r="A66" s="27">
        <v>43983</v>
      </c>
      <c r="B66" s="72" t="s">
        <v>111</v>
      </c>
      <c r="C66" s="81" t="s">
        <v>101</v>
      </c>
      <c r="D66" s="79">
        <v>1.0525321239606953</v>
      </c>
      <c r="E66" s="79">
        <v>1.8480725623582765</v>
      </c>
      <c r="F66" s="79">
        <v>2.9006046863189718</v>
      </c>
    </row>
    <row r="67" spans="1:6" ht="15" x14ac:dyDescent="0.25">
      <c r="A67" s="27">
        <v>43983</v>
      </c>
      <c r="B67" s="72" t="s">
        <v>112</v>
      </c>
      <c r="C67" s="81" t="s">
        <v>101</v>
      </c>
      <c r="D67" s="79">
        <v>1.016612495485735</v>
      </c>
      <c r="E67" s="79">
        <v>4.1133983387504518</v>
      </c>
      <c r="F67" s="79">
        <v>5.1300108342361863</v>
      </c>
    </row>
    <row r="68" spans="1:6" ht="15" x14ac:dyDescent="0.25">
      <c r="A68" s="27">
        <v>43983</v>
      </c>
      <c r="B68" s="72" t="s">
        <v>192</v>
      </c>
      <c r="C68" s="81" t="s">
        <v>101</v>
      </c>
      <c r="D68" s="79">
        <v>0.7142857142857143</v>
      </c>
      <c r="E68" s="79">
        <v>3.2142857142857144</v>
      </c>
      <c r="F68" s="79">
        <v>3.9285714285714284</v>
      </c>
    </row>
    <row r="69" spans="1:6" ht="15" x14ac:dyDescent="0.25">
      <c r="A69" s="27">
        <v>43983</v>
      </c>
      <c r="B69" s="72" t="s">
        <v>97</v>
      </c>
      <c r="C69" s="81" t="s">
        <v>101</v>
      </c>
      <c r="D69" s="79">
        <v>2.8574865735767991</v>
      </c>
      <c r="E69" s="79">
        <v>5.465234514858575</v>
      </c>
      <c r="F69" s="79">
        <v>8.3227210884353742</v>
      </c>
    </row>
    <row r="70" spans="1:6" ht="15" x14ac:dyDescent="0.25">
      <c r="A70" s="27">
        <v>43952</v>
      </c>
      <c r="B70" s="72" t="s">
        <v>99</v>
      </c>
      <c r="C70" s="81" t="s">
        <v>100</v>
      </c>
      <c r="D70" s="79">
        <v>1.2487062404870624</v>
      </c>
      <c r="E70" s="79">
        <v>2.4852359208523591</v>
      </c>
      <c r="F70" s="79">
        <v>3.7339421613394217</v>
      </c>
    </row>
    <row r="71" spans="1:6" ht="15" x14ac:dyDescent="0.25">
      <c r="A71" s="27">
        <v>43952</v>
      </c>
      <c r="B71" s="72" t="s">
        <v>101</v>
      </c>
      <c r="C71" s="81" t="s">
        <v>102</v>
      </c>
      <c r="D71" s="79">
        <v>1.7485865351505658</v>
      </c>
      <c r="E71" s="79">
        <v>2.9232341408688503</v>
      </c>
      <c r="F71" s="79">
        <v>4.6718206760194168</v>
      </c>
    </row>
    <row r="72" spans="1:6" ht="15" x14ac:dyDescent="0.25">
      <c r="A72" s="27">
        <v>43952</v>
      </c>
      <c r="B72" s="72" t="s">
        <v>101</v>
      </c>
      <c r="C72" s="81" t="s">
        <v>103</v>
      </c>
      <c r="D72" s="79">
        <v>2.5994947932776573</v>
      </c>
      <c r="E72" s="79">
        <v>3.1583152902361067</v>
      </c>
      <c r="F72" s="79">
        <v>5.757810083513764</v>
      </c>
    </row>
    <row r="73" spans="1:6" ht="15" x14ac:dyDescent="0.25">
      <c r="A73" s="27">
        <v>43952</v>
      </c>
      <c r="B73" s="72" t="s">
        <v>101</v>
      </c>
      <c r="C73" s="81" t="s">
        <v>104</v>
      </c>
      <c r="D73" s="79">
        <v>1.3780025284450064</v>
      </c>
      <c r="E73" s="79">
        <v>3.0917263660626491</v>
      </c>
      <c r="F73" s="79">
        <v>4.4697288945076554</v>
      </c>
    </row>
    <row r="74" spans="1:6" ht="15" x14ac:dyDescent="0.25">
      <c r="A74" s="27">
        <v>43952</v>
      </c>
      <c r="B74" s="72" t="s">
        <v>101</v>
      </c>
      <c r="C74" s="81" t="s">
        <v>105</v>
      </c>
      <c r="D74" s="79">
        <v>1.8197278911564625</v>
      </c>
      <c r="E74" s="79">
        <v>2.3809523809523809</v>
      </c>
      <c r="F74" s="79">
        <v>4.2006802721088432</v>
      </c>
    </row>
    <row r="75" spans="1:6" ht="15" x14ac:dyDescent="0.25">
      <c r="A75" s="27">
        <v>43952</v>
      </c>
      <c r="B75" s="72" t="s">
        <v>101</v>
      </c>
      <c r="C75" s="81" t="s">
        <v>12</v>
      </c>
      <c r="D75" s="79">
        <v>1.5772079318308514</v>
      </c>
      <c r="E75" s="79">
        <v>2.71664543017175</v>
      </c>
      <c r="F75" s="79">
        <v>4.2938533620026016</v>
      </c>
    </row>
    <row r="76" spans="1:6" ht="15" x14ac:dyDescent="0.25">
      <c r="A76" s="27">
        <v>43952</v>
      </c>
      <c r="B76" s="72" t="s">
        <v>106</v>
      </c>
      <c r="C76" s="81" t="s">
        <v>102</v>
      </c>
      <c r="D76" s="79">
        <v>2.6041666666666665</v>
      </c>
      <c r="E76" s="79">
        <v>4.9375</v>
      </c>
      <c r="F76" s="79">
        <v>7.541666666666667</v>
      </c>
    </row>
    <row r="77" spans="1:6" ht="15" x14ac:dyDescent="0.25">
      <c r="A77" s="27">
        <v>43952</v>
      </c>
      <c r="B77" s="72" t="s">
        <v>101</v>
      </c>
      <c r="C77" s="81" t="s">
        <v>12</v>
      </c>
      <c r="D77" s="79">
        <v>2.6041666666666665</v>
      </c>
      <c r="E77" s="79">
        <v>4.9375</v>
      </c>
      <c r="F77" s="79">
        <v>7.541666666666667</v>
      </c>
    </row>
    <row r="78" spans="1:6" ht="15" x14ac:dyDescent="0.25">
      <c r="A78" s="27">
        <v>43952</v>
      </c>
      <c r="B78" s="72" t="s">
        <v>107</v>
      </c>
      <c r="C78" s="81" t="s">
        <v>101</v>
      </c>
      <c r="D78" s="79">
        <v>0.21956087824351297</v>
      </c>
      <c r="E78" s="79">
        <v>5.0698602794411176</v>
      </c>
      <c r="F78" s="79">
        <v>5.2894211576846306</v>
      </c>
    </row>
    <row r="79" spans="1:6" ht="15" x14ac:dyDescent="0.25">
      <c r="A79" s="27">
        <v>43952</v>
      </c>
      <c r="B79" s="72" t="s">
        <v>108</v>
      </c>
      <c r="C79" s="81" t="s">
        <v>101</v>
      </c>
      <c r="D79" s="79">
        <v>18.682237600922722</v>
      </c>
      <c r="E79" s="79">
        <v>2.3500576701268745</v>
      </c>
      <c r="F79" s="79">
        <v>21.032295271049595</v>
      </c>
    </row>
    <row r="80" spans="1:6" ht="15" x14ac:dyDescent="0.25">
      <c r="A80" s="27">
        <v>43952</v>
      </c>
      <c r="B80" s="72" t="s">
        <v>109</v>
      </c>
      <c r="C80" s="81" t="s">
        <v>101</v>
      </c>
      <c r="D80" s="79">
        <v>19.234496124031008</v>
      </c>
      <c r="E80" s="79">
        <v>2.7034883720930232</v>
      </c>
      <c r="F80" s="79">
        <v>21.937984496124031</v>
      </c>
    </row>
    <row r="81" spans="1:6" ht="15" x14ac:dyDescent="0.25">
      <c r="A81" s="27">
        <v>43952</v>
      </c>
      <c r="B81" s="72" t="s">
        <v>110</v>
      </c>
      <c r="C81" s="81" t="s">
        <v>101</v>
      </c>
      <c r="D81" s="79">
        <v>0.88632388947184326</v>
      </c>
      <c r="E81" s="79">
        <v>2.2525358516963974</v>
      </c>
      <c r="F81" s="79">
        <v>3.1388597411682406</v>
      </c>
    </row>
    <row r="82" spans="1:6" ht="15" x14ac:dyDescent="0.25">
      <c r="A82" s="27">
        <v>43952</v>
      </c>
      <c r="B82" s="72" t="s">
        <v>111</v>
      </c>
      <c r="C82" s="81" t="s">
        <v>101</v>
      </c>
      <c r="D82" s="79">
        <v>0</v>
      </c>
      <c r="E82" s="79">
        <v>5.6689342403628117E-3</v>
      </c>
      <c r="F82" s="79">
        <v>5.6689342403628117E-3</v>
      </c>
    </row>
    <row r="83" spans="1:6" ht="15" x14ac:dyDescent="0.25">
      <c r="A83" s="27">
        <v>43952</v>
      </c>
      <c r="B83" s="72" t="s">
        <v>112</v>
      </c>
      <c r="C83" s="81" t="s">
        <v>101</v>
      </c>
      <c r="D83" s="79">
        <v>1.005778259299386</v>
      </c>
      <c r="E83" s="79">
        <v>2.0512820512820511</v>
      </c>
      <c r="F83" s="79">
        <v>3.0570603105814373</v>
      </c>
    </row>
    <row r="84" spans="1:6" ht="15" x14ac:dyDescent="0.25">
      <c r="A84" s="27">
        <v>43952</v>
      </c>
      <c r="B84" s="72" t="s">
        <v>97</v>
      </c>
      <c r="C84" s="81" t="s">
        <v>101</v>
      </c>
      <c r="D84" s="79">
        <v>1.7623905488322809</v>
      </c>
      <c r="E84" s="79">
        <v>2.6292466765140325</v>
      </c>
      <c r="F84" s="79">
        <v>4.3916372253463134</v>
      </c>
    </row>
    <row r="85" spans="1:6" ht="15" x14ac:dyDescent="0.25">
      <c r="A85" s="27">
        <v>43922</v>
      </c>
      <c r="B85" s="72" t="s">
        <v>99</v>
      </c>
      <c r="C85" s="81" t="s">
        <v>100</v>
      </c>
      <c r="D85" s="79">
        <v>5.1047184170471844</v>
      </c>
      <c r="E85" s="79">
        <v>2.5562252663622527</v>
      </c>
      <c r="F85" s="79">
        <v>7.6609436834094371</v>
      </c>
    </row>
    <row r="86" spans="1:6" ht="15" x14ac:dyDescent="0.25">
      <c r="A86" s="27">
        <v>43922</v>
      </c>
      <c r="B86" s="72" t="s">
        <v>101</v>
      </c>
      <c r="C86" s="81" t="s">
        <v>102</v>
      </c>
      <c r="D86" s="79">
        <v>2.4775936157151626</v>
      </c>
      <c r="E86" s="79">
        <v>2.5828450248339752</v>
      </c>
      <c r="F86" s="79">
        <v>5.0604386405491377</v>
      </c>
    </row>
    <row r="87" spans="1:6" ht="15" x14ac:dyDescent="0.25">
      <c r="A87" s="27">
        <v>43922</v>
      </c>
      <c r="B87" s="72" t="s">
        <v>101</v>
      </c>
      <c r="C87" s="81" t="s">
        <v>103</v>
      </c>
      <c r="D87" s="79">
        <v>5.3209093721002167</v>
      </c>
      <c r="E87" s="79">
        <v>3.0129394782967318</v>
      </c>
      <c r="F87" s="79">
        <v>8.333848850396949</v>
      </c>
    </row>
    <row r="88" spans="1:6" ht="15" x14ac:dyDescent="0.25">
      <c r="A88" s="27">
        <v>43922</v>
      </c>
      <c r="B88" s="72" t="s">
        <v>101</v>
      </c>
      <c r="C88" s="81" t="s">
        <v>104</v>
      </c>
      <c r="D88" s="79">
        <v>1.2136536030341341</v>
      </c>
      <c r="E88" s="79">
        <v>3.7631689844079226</v>
      </c>
      <c r="F88" s="79">
        <v>4.9768225874420562</v>
      </c>
    </row>
    <row r="89" spans="1:6" ht="15" x14ac:dyDescent="0.25">
      <c r="A89" s="27">
        <v>43922</v>
      </c>
      <c r="B89" s="72" t="s">
        <v>101</v>
      </c>
      <c r="C89" s="81" t="s">
        <v>105</v>
      </c>
      <c r="D89" s="79">
        <v>1.8877551020408163</v>
      </c>
      <c r="E89" s="79">
        <v>4.6088435374149661</v>
      </c>
      <c r="F89" s="79">
        <v>6.4965986394557822</v>
      </c>
    </row>
    <row r="90" spans="1:6" ht="15" x14ac:dyDescent="0.25">
      <c r="A90" s="27">
        <v>43922</v>
      </c>
      <c r="B90" s="72" t="s">
        <v>101</v>
      </c>
      <c r="C90" s="81" t="s">
        <v>12</v>
      </c>
      <c r="D90" s="79">
        <v>4.2458197091740439</v>
      </c>
      <c r="E90" s="79">
        <v>2.659602041630114</v>
      </c>
      <c r="F90" s="79">
        <v>6.905421750804158</v>
      </c>
    </row>
    <row r="91" spans="1:6" ht="15" x14ac:dyDescent="0.25">
      <c r="A91" s="27">
        <v>43922</v>
      </c>
      <c r="B91" s="72" t="s">
        <v>106</v>
      </c>
      <c r="C91" s="81" t="s">
        <v>102</v>
      </c>
      <c r="D91" s="79">
        <v>6.4375</v>
      </c>
      <c r="E91" s="79">
        <v>9.1666666666666661</v>
      </c>
      <c r="F91" s="79">
        <v>15.604166666666666</v>
      </c>
    </row>
    <row r="92" spans="1:6" ht="15" x14ac:dyDescent="0.25">
      <c r="A92" s="27">
        <v>43922</v>
      </c>
      <c r="B92" s="72" t="s">
        <v>101</v>
      </c>
      <c r="C92" s="81" t="s">
        <v>12</v>
      </c>
      <c r="D92" s="79">
        <v>6.4375</v>
      </c>
      <c r="E92" s="79">
        <v>9.1666666666666661</v>
      </c>
      <c r="F92" s="79">
        <v>15.604166666666666</v>
      </c>
    </row>
    <row r="93" spans="1:6" ht="15" x14ac:dyDescent="0.25">
      <c r="A93" s="27">
        <v>43922</v>
      </c>
      <c r="B93" s="72" t="s">
        <v>107</v>
      </c>
      <c r="C93" s="81" t="s">
        <v>101</v>
      </c>
      <c r="D93" s="79">
        <v>0</v>
      </c>
      <c r="E93" s="79">
        <v>6.3872255489021956</v>
      </c>
      <c r="F93" s="79">
        <v>6.3872255489021956</v>
      </c>
    </row>
    <row r="94" spans="1:6" ht="15" x14ac:dyDescent="0.25">
      <c r="A94" s="27">
        <v>43922</v>
      </c>
      <c r="B94" s="72" t="s">
        <v>108</v>
      </c>
      <c r="C94" s="81" t="s">
        <v>101</v>
      </c>
      <c r="D94" s="79">
        <v>48.382352941176471</v>
      </c>
      <c r="E94" s="79">
        <v>1.9463667820069204</v>
      </c>
      <c r="F94" s="79">
        <v>50.32871972318339</v>
      </c>
    </row>
    <row r="95" spans="1:6" ht="15" x14ac:dyDescent="0.25">
      <c r="A95" s="27">
        <v>43922</v>
      </c>
      <c r="B95" s="72" t="s">
        <v>109</v>
      </c>
      <c r="C95" s="81" t="s">
        <v>101</v>
      </c>
      <c r="D95" s="79">
        <v>66.47286821705427</v>
      </c>
      <c r="E95" s="79">
        <v>2.8552971576227391</v>
      </c>
      <c r="F95" s="79">
        <v>69.328165374676999</v>
      </c>
    </row>
    <row r="96" spans="1:6" ht="15" x14ac:dyDescent="0.25">
      <c r="A96" s="27">
        <v>43922</v>
      </c>
      <c r="B96" s="72" t="s">
        <v>110</v>
      </c>
      <c r="C96" s="81" t="s">
        <v>101</v>
      </c>
      <c r="D96" s="79">
        <v>1.1169800690189451</v>
      </c>
      <c r="E96" s="79">
        <v>2.6241284597506866</v>
      </c>
      <c r="F96" s="79">
        <v>3.7411085287696317</v>
      </c>
    </row>
    <row r="97" spans="1:6" ht="15" x14ac:dyDescent="0.25">
      <c r="A97" s="27">
        <v>43922</v>
      </c>
      <c r="B97" s="72" t="s">
        <v>111</v>
      </c>
      <c r="C97" s="81" t="s">
        <v>101</v>
      </c>
      <c r="D97" s="79">
        <v>1.999244142101285</v>
      </c>
      <c r="E97" s="79">
        <v>4.9527588813303103</v>
      </c>
      <c r="F97" s="79">
        <v>6.9520030234315948</v>
      </c>
    </row>
    <row r="98" spans="1:6" ht="15" x14ac:dyDescent="0.25">
      <c r="A98" s="27">
        <v>43922</v>
      </c>
      <c r="B98" s="72" t="s">
        <v>112</v>
      </c>
      <c r="C98" s="81" t="s">
        <v>101</v>
      </c>
      <c r="D98" s="79">
        <v>0.78728782954135068</v>
      </c>
      <c r="E98" s="79">
        <v>1.9953051643192488</v>
      </c>
      <c r="F98" s="79">
        <v>2.7825929938605993</v>
      </c>
    </row>
    <row r="99" spans="1:6" ht="15" x14ac:dyDescent="0.25">
      <c r="A99" s="27">
        <v>43922</v>
      </c>
      <c r="B99" s="72" t="s">
        <v>97</v>
      </c>
      <c r="C99" s="81" t="s">
        <v>101</v>
      </c>
      <c r="D99" s="79">
        <v>4.6168112525674472</v>
      </c>
      <c r="E99" s="79">
        <v>2.6892688662212092</v>
      </c>
      <c r="F99" s="79">
        <v>7.3060801187886559</v>
      </c>
    </row>
    <row r="100" spans="1:6" ht="15" x14ac:dyDescent="0.25">
      <c r="A100" s="27">
        <v>43891</v>
      </c>
      <c r="B100" s="72" t="s">
        <v>99</v>
      </c>
      <c r="C100" s="81" t="s">
        <v>100</v>
      </c>
      <c r="D100" s="79">
        <v>12.854611872146119</v>
      </c>
      <c r="E100" s="79">
        <v>8.8879147640791469</v>
      </c>
      <c r="F100" s="79">
        <v>21.742526636225268</v>
      </c>
    </row>
    <row r="101" spans="1:6" ht="15" x14ac:dyDescent="0.25">
      <c r="A101" s="27">
        <v>43891</v>
      </c>
      <c r="B101" s="72" t="s">
        <v>99</v>
      </c>
      <c r="C101" s="81" t="s">
        <v>102</v>
      </c>
      <c r="D101" s="79">
        <v>16.136648063588702</v>
      </c>
      <c r="E101" s="79">
        <v>9.3137155420260438</v>
      </c>
      <c r="F101" s="79">
        <v>25.450363605614747</v>
      </c>
    </row>
    <row r="102" spans="1:6" ht="15" x14ac:dyDescent="0.25">
      <c r="A102" s="27">
        <v>43891</v>
      </c>
      <c r="B102" s="72" t="s">
        <v>99</v>
      </c>
      <c r="C102" s="81" t="s">
        <v>103</v>
      </c>
      <c r="D102" s="79">
        <v>15.144095122934301</v>
      </c>
      <c r="E102" s="79">
        <v>11.732164449818622</v>
      </c>
      <c r="F102" s="79">
        <v>26.876259572752922</v>
      </c>
    </row>
    <row r="103" spans="1:6" ht="15" x14ac:dyDescent="0.25">
      <c r="A103" s="27">
        <v>43891</v>
      </c>
      <c r="B103" s="72" t="s">
        <v>99</v>
      </c>
      <c r="C103" s="81" t="s">
        <v>104</v>
      </c>
      <c r="D103" s="79">
        <v>16.62031184155078</v>
      </c>
      <c r="E103" s="79">
        <v>10.101137800252845</v>
      </c>
      <c r="F103" s="79">
        <v>26.721449641803623</v>
      </c>
    </row>
    <row r="104" spans="1:6" ht="15" x14ac:dyDescent="0.25">
      <c r="A104" s="27">
        <v>43891</v>
      </c>
      <c r="B104" s="72" t="s">
        <v>99</v>
      </c>
      <c r="C104" s="81" t="s">
        <v>105</v>
      </c>
      <c r="D104" s="79">
        <v>16.037414965986393</v>
      </c>
      <c r="E104" s="79">
        <v>10.297619047619047</v>
      </c>
      <c r="F104" s="79">
        <v>26.335034013605441</v>
      </c>
    </row>
    <row r="105" spans="1:6" ht="15" x14ac:dyDescent="0.25">
      <c r="A105" s="27">
        <v>43891</v>
      </c>
      <c r="B105" s="72" t="s">
        <v>99</v>
      </c>
      <c r="C105" s="81" t="s">
        <v>12</v>
      </c>
      <c r="D105" s="79">
        <v>14.225449929553127</v>
      </c>
      <c r="E105" s="79">
        <v>9.4228008613127052</v>
      </c>
      <c r="F105" s="79">
        <v>23.648250790865831</v>
      </c>
    </row>
    <row r="106" spans="1:6" ht="15" x14ac:dyDescent="0.25">
      <c r="A106" s="27">
        <v>43891</v>
      </c>
      <c r="B106" s="72" t="s">
        <v>106</v>
      </c>
      <c r="C106" s="81" t="s">
        <v>102</v>
      </c>
      <c r="D106" s="79">
        <v>10.895833333333334</v>
      </c>
      <c r="E106" s="79">
        <v>31.583333333333332</v>
      </c>
      <c r="F106" s="79">
        <v>42.479166666666664</v>
      </c>
    </row>
    <row r="107" spans="1:6" ht="15" x14ac:dyDescent="0.25">
      <c r="A107" s="27">
        <v>43891</v>
      </c>
      <c r="B107" s="72" t="s">
        <v>106</v>
      </c>
      <c r="C107" s="81" t="s">
        <v>12</v>
      </c>
      <c r="D107" s="79">
        <v>10.895833333333334</v>
      </c>
      <c r="E107" s="79">
        <v>31.583333333333332</v>
      </c>
      <c r="F107" s="79">
        <v>42.479166666666664</v>
      </c>
    </row>
    <row r="108" spans="1:6" ht="15" x14ac:dyDescent="0.25">
      <c r="A108" s="27">
        <v>43891</v>
      </c>
      <c r="B108" s="72" t="s">
        <v>107</v>
      </c>
      <c r="C108" s="81" t="s">
        <v>101</v>
      </c>
      <c r="D108" s="79">
        <v>8.3433133732534923</v>
      </c>
      <c r="E108" s="79">
        <v>14.850299401197605</v>
      </c>
      <c r="F108" s="79">
        <v>23.193612774451097</v>
      </c>
    </row>
    <row r="109" spans="1:6" ht="15" x14ac:dyDescent="0.25">
      <c r="A109" s="27">
        <v>43891</v>
      </c>
      <c r="B109" s="72" t="s">
        <v>108</v>
      </c>
      <c r="C109" s="81" t="s">
        <v>101</v>
      </c>
      <c r="D109" s="79">
        <v>33.535178777393313</v>
      </c>
      <c r="E109" s="79">
        <v>2.4452133794694348</v>
      </c>
      <c r="F109" s="79">
        <v>35.980392156862742</v>
      </c>
    </row>
    <row r="110" spans="1:6" ht="15" x14ac:dyDescent="0.25">
      <c r="A110" s="27">
        <v>43891</v>
      </c>
      <c r="B110" s="72" t="s">
        <v>109</v>
      </c>
      <c r="C110" s="81" t="s">
        <v>101</v>
      </c>
      <c r="D110" s="79">
        <v>37.228682170542633</v>
      </c>
      <c r="E110" s="79">
        <v>3.4173126614987082</v>
      </c>
      <c r="F110" s="79">
        <v>40.645994832041346</v>
      </c>
    </row>
    <row r="111" spans="1:6" ht="15" x14ac:dyDescent="0.25">
      <c r="A111" s="27">
        <v>43891</v>
      </c>
      <c r="B111" s="72" t="s">
        <v>109</v>
      </c>
      <c r="C111" s="81" t="s">
        <v>12</v>
      </c>
      <c r="D111" s="79">
        <v>37.228682170542633</v>
      </c>
      <c r="E111" s="79">
        <v>3.4173126614987082</v>
      </c>
      <c r="F111" s="79">
        <v>40.645994832041346</v>
      </c>
    </row>
    <row r="112" spans="1:6" ht="15" x14ac:dyDescent="0.25">
      <c r="A112" s="27">
        <v>43891</v>
      </c>
      <c r="B112" s="72" t="s">
        <v>110</v>
      </c>
      <c r="C112" s="81" t="s">
        <v>101</v>
      </c>
      <c r="D112" s="79">
        <v>17.733995351785335</v>
      </c>
      <c r="E112" s="79">
        <v>7.0487358264666522</v>
      </c>
      <c r="F112" s="79">
        <v>24.782731178251989</v>
      </c>
    </row>
    <row r="113" spans="1:6" ht="15" x14ac:dyDescent="0.25">
      <c r="A113" s="27">
        <v>43891</v>
      </c>
      <c r="B113" s="72" t="s">
        <v>111</v>
      </c>
      <c r="C113" s="81" t="s">
        <v>101</v>
      </c>
      <c r="D113" s="79">
        <v>16.541950113378686</v>
      </c>
      <c r="E113" s="79">
        <v>5.1549508692365835</v>
      </c>
      <c r="F113" s="79">
        <v>21.696900982615269</v>
      </c>
    </row>
    <row r="114" spans="1:6" ht="15" x14ac:dyDescent="0.25">
      <c r="A114" s="27">
        <v>43891</v>
      </c>
      <c r="B114" s="72" t="s">
        <v>112</v>
      </c>
      <c r="C114" s="81" t="s">
        <v>101</v>
      </c>
      <c r="D114" s="79">
        <v>24.04839292163236</v>
      </c>
      <c r="E114" s="79">
        <v>8.169014084507042</v>
      </c>
      <c r="F114" s="79">
        <v>32.217407006139403</v>
      </c>
    </row>
    <row r="115" spans="1:6" ht="15" x14ac:dyDescent="0.25">
      <c r="A115" s="27">
        <v>43891</v>
      </c>
      <c r="B115" s="72" t="s">
        <v>113</v>
      </c>
      <c r="C115" s="81" t="s">
        <v>101</v>
      </c>
      <c r="D115" s="79">
        <v>1.7469879518072289</v>
      </c>
      <c r="E115" s="79">
        <v>46.485943775100402</v>
      </c>
      <c r="F115" s="79">
        <v>48.23293172690763</v>
      </c>
    </row>
    <row r="116" spans="1:6" ht="15" x14ac:dyDescent="0.25">
      <c r="A116" s="27">
        <v>43891</v>
      </c>
      <c r="B116" s="72" t="s">
        <v>97</v>
      </c>
      <c r="C116" s="81" t="s">
        <v>101</v>
      </c>
      <c r="D116" s="79">
        <v>14.970013759919691</v>
      </c>
      <c r="E116" s="79">
        <v>9.1382886352294328</v>
      </c>
      <c r="F116" s="79">
        <v>24.108302395149124</v>
      </c>
    </row>
    <row r="117" spans="1:6" ht="15" x14ac:dyDescent="0.25">
      <c r="A117" s="27">
        <v>43862</v>
      </c>
      <c r="B117" s="72" t="s">
        <v>99</v>
      </c>
      <c r="C117" s="81" t="s">
        <v>100</v>
      </c>
      <c r="D117" s="79">
        <v>29.338299467738565</v>
      </c>
      <c r="E117" s="79">
        <v>16.270789541615962</v>
      </c>
      <c r="F117" s="79">
        <v>45.609089009354527</v>
      </c>
    </row>
    <row r="118" spans="1:6" ht="15" x14ac:dyDescent="0.25">
      <c r="A118" s="27">
        <v>43862</v>
      </c>
      <c r="B118" s="72" t="s">
        <v>99</v>
      </c>
      <c r="C118" s="81" t="s">
        <v>102</v>
      </c>
      <c r="D118" s="79">
        <v>34.99034156254536</v>
      </c>
      <c r="E118" s="79">
        <v>16.315836487678514</v>
      </c>
      <c r="F118" s="79">
        <v>51.306178050223878</v>
      </c>
    </row>
    <row r="119" spans="1:6" ht="15" x14ac:dyDescent="0.25">
      <c r="A119" s="27">
        <v>43862</v>
      </c>
      <c r="B119" s="72" t="s">
        <v>99</v>
      </c>
      <c r="C119" s="81" t="s">
        <v>103</v>
      </c>
      <c r="D119" s="79">
        <v>28.070602556299452</v>
      </c>
      <c r="E119" s="79">
        <v>15.520643132481233</v>
      </c>
      <c r="F119" s="79">
        <v>43.591245688780688</v>
      </c>
    </row>
    <row r="120" spans="1:6" ht="15" x14ac:dyDescent="0.25">
      <c r="A120" s="27">
        <v>43862</v>
      </c>
      <c r="B120" s="72" t="s">
        <v>99</v>
      </c>
      <c r="C120" s="81" t="s">
        <v>104</v>
      </c>
      <c r="D120" s="79">
        <v>30.101750101750103</v>
      </c>
      <c r="E120" s="79">
        <v>11.891195224528557</v>
      </c>
      <c r="F120" s="79">
        <v>41.992945326278658</v>
      </c>
    </row>
    <row r="121" spans="1:6" ht="15" x14ac:dyDescent="0.25">
      <c r="A121" s="27">
        <v>43862</v>
      </c>
      <c r="B121" s="72" t="s">
        <v>99</v>
      </c>
      <c r="C121" s="81" t="s">
        <v>105</v>
      </c>
      <c r="D121" s="79">
        <v>33.579931972789119</v>
      </c>
      <c r="E121" s="79">
        <v>15.510204081632653</v>
      </c>
      <c r="F121" s="79">
        <v>49.09013605442177</v>
      </c>
    </row>
    <row r="122" spans="1:6" ht="15" x14ac:dyDescent="0.25">
      <c r="A122" s="27">
        <v>43862</v>
      </c>
      <c r="B122" s="72" t="s">
        <v>99</v>
      </c>
      <c r="C122" s="81" t="s">
        <v>12</v>
      </c>
      <c r="D122" s="79">
        <v>30.893118838262723</v>
      </c>
      <c r="E122" s="79">
        <v>16.075206501465495</v>
      </c>
      <c r="F122" s="79">
        <v>46.968325339728217</v>
      </c>
    </row>
    <row r="123" spans="1:6" ht="15" x14ac:dyDescent="0.25">
      <c r="A123" s="27">
        <v>43862</v>
      </c>
      <c r="B123" s="72" t="s">
        <v>106</v>
      </c>
      <c r="C123" s="81" t="s">
        <v>102</v>
      </c>
      <c r="D123" s="79">
        <v>4.791666666666667</v>
      </c>
      <c r="E123" s="79">
        <v>65.458333333333329</v>
      </c>
      <c r="F123" s="79">
        <v>70.25</v>
      </c>
    </row>
    <row r="124" spans="1:6" ht="15" x14ac:dyDescent="0.25">
      <c r="A124" s="27">
        <v>43862</v>
      </c>
      <c r="B124" s="72" t="s">
        <v>106</v>
      </c>
      <c r="C124" s="81" t="s">
        <v>12</v>
      </c>
      <c r="D124" s="79">
        <v>4.791666666666667</v>
      </c>
      <c r="E124" s="79">
        <v>65.458333333333329</v>
      </c>
      <c r="F124" s="79">
        <v>70.25</v>
      </c>
    </row>
    <row r="125" spans="1:6" ht="15" x14ac:dyDescent="0.25">
      <c r="A125" s="27">
        <v>43862</v>
      </c>
      <c r="B125" s="72" t="s">
        <v>107</v>
      </c>
      <c r="C125" s="81" t="s">
        <v>101</v>
      </c>
      <c r="D125" s="79">
        <v>20.97804391217565</v>
      </c>
      <c r="E125" s="79">
        <v>12.874251497005988</v>
      </c>
      <c r="F125" s="79">
        <v>33.852295409181636</v>
      </c>
    </row>
    <row r="126" spans="1:6" ht="15" x14ac:dyDescent="0.25">
      <c r="A126" s="27">
        <v>43862</v>
      </c>
      <c r="B126" s="72" t="s">
        <v>108</v>
      </c>
      <c r="C126" s="81" t="s">
        <v>101</v>
      </c>
      <c r="D126" s="79">
        <v>27.869088811995386</v>
      </c>
      <c r="E126" s="79">
        <v>6.0178777393310261</v>
      </c>
      <c r="F126" s="79">
        <v>33.88696655132641</v>
      </c>
    </row>
    <row r="127" spans="1:6" ht="15" x14ac:dyDescent="0.25">
      <c r="A127" s="27">
        <v>43862</v>
      </c>
      <c r="B127" s="72" t="s">
        <v>109</v>
      </c>
      <c r="C127" s="81" t="s">
        <v>101</v>
      </c>
      <c r="D127" s="79">
        <v>41.78940568475452</v>
      </c>
      <c r="E127" s="79">
        <v>6.9767441860465116</v>
      </c>
      <c r="F127" s="79">
        <v>48.766149870801037</v>
      </c>
    </row>
    <row r="128" spans="1:6" ht="15" x14ac:dyDescent="0.25">
      <c r="A128" s="27">
        <v>43862</v>
      </c>
      <c r="B128" s="72" t="s">
        <v>110</v>
      </c>
      <c r="C128" s="81" t="s">
        <v>101</v>
      </c>
      <c r="D128" s="79">
        <v>37.226917388548486</v>
      </c>
      <c r="E128" s="79">
        <v>10.449327417423762</v>
      </c>
      <c r="F128" s="79">
        <v>47.676244805972253</v>
      </c>
    </row>
    <row r="129" spans="1:6" ht="15" x14ac:dyDescent="0.25">
      <c r="A129" s="27">
        <v>43862</v>
      </c>
      <c r="B129" s="72" t="s">
        <v>111</v>
      </c>
      <c r="C129" s="81" t="s">
        <v>101</v>
      </c>
      <c r="D129" s="79">
        <v>41.689342403628117</v>
      </c>
      <c r="E129" s="79">
        <v>11.674225245653817</v>
      </c>
      <c r="F129" s="79">
        <v>53.363567649281933</v>
      </c>
    </row>
    <row r="130" spans="1:6" ht="15" x14ac:dyDescent="0.25">
      <c r="A130" s="27">
        <v>43862</v>
      </c>
      <c r="B130" s="72" t="s">
        <v>112</v>
      </c>
      <c r="C130" s="81" t="s">
        <v>101</v>
      </c>
      <c r="D130" s="79">
        <v>41.720837847598411</v>
      </c>
      <c r="E130" s="79">
        <v>8.976164680390033</v>
      </c>
      <c r="F130" s="79">
        <v>50.697002527988445</v>
      </c>
    </row>
    <row r="131" spans="1:6" ht="15" x14ac:dyDescent="0.25">
      <c r="A131" s="27">
        <v>43862</v>
      </c>
      <c r="B131" s="72" t="s">
        <v>113</v>
      </c>
      <c r="C131" s="81" t="s">
        <v>101</v>
      </c>
      <c r="D131" s="79">
        <v>16.104417670682732</v>
      </c>
      <c r="E131" s="79">
        <v>37.951807228915662</v>
      </c>
      <c r="F131" s="79">
        <v>54.056224899598391</v>
      </c>
    </row>
    <row r="132" spans="1:6" ht="15" x14ac:dyDescent="0.25">
      <c r="A132" s="27">
        <v>43862</v>
      </c>
      <c r="B132" s="72" t="s">
        <v>97</v>
      </c>
      <c r="C132" s="81" t="s">
        <v>101</v>
      </c>
      <c r="D132" s="79">
        <v>31.698071759118751</v>
      </c>
      <c r="E132" s="79">
        <v>15.386298534814417</v>
      </c>
      <c r="F132" s="79">
        <v>47.084370293933169</v>
      </c>
    </row>
    <row r="133" spans="1:6" ht="15" x14ac:dyDescent="0.25">
      <c r="A133" s="27">
        <v>43831</v>
      </c>
      <c r="B133" s="72" t="s">
        <v>99</v>
      </c>
      <c r="C133" s="81" t="s">
        <v>100</v>
      </c>
      <c r="D133" s="79">
        <v>37.455470737913487</v>
      </c>
      <c r="E133" s="79">
        <v>16.970780936927635</v>
      </c>
      <c r="F133" s="79">
        <v>54.426251674841119</v>
      </c>
    </row>
    <row r="134" spans="1:6" ht="15" x14ac:dyDescent="0.25">
      <c r="A134" s="27">
        <v>43831</v>
      </c>
      <c r="B134" s="72" t="s">
        <v>99</v>
      </c>
      <c r="C134" s="81" t="s">
        <v>102</v>
      </c>
      <c r="D134" s="79">
        <v>43.336883087140734</v>
      </c>
      <c r="E134" s="79">
        <v>16.865109355318904</v>
      </c>
      <c r="F134" s="79">
        <v>60.201992442459634</v>
      </c>
    </row>
    <row r="135" spans="1:6" ht="15" x14ac:dyDescent="0.25">
      <c r="A135" s="27">
        <v>43831</v>
      </c>
      <c r="B135" s="72" t="s">
        <v>99</v>
      </c>
      <c r="C135" s="81" t="s">
        <v>103</v>
      </c>
      <c r="D135" s="79">
        <v>27.865466804703885</v>
      </c>
      <c r="E135" s="79">
        <v>17.548246661888456</v>
      </c>
      <c r="F135" s="79">
        <v>45.413713466592341</v>
      </c>
    </row>
    <row r="136" spans="1:6" ht="15" x14ac:dyDescent="0.25">
      <c r="A136" s="27">
        <v>43831</v>
      </c>
      <c r="B136" s="72" t="s">
        <v>99</v>
      </c>
      <c r="C136" s="81" t="s">
        <v>104</v>
      </c>
      <c r="D136" s="79">
        <v>33.348566680515162</v>
      </c>
      <c r="E136" s="79">
        <v>14.060379448829803</v>
      </c>
      <c r="F136" s="79">
        <v>47.408946129344969</v>
      </c>
    </row>
    <row r="137" spans="1:6" ht="15" x14ac:dyDescent="0.25">
      <c r="A137" s="27">
        <v>43831</v>
      </c>
      <c r="B137" s="72" t="s">
        <v>99</v>
      </c>
      <c r="C137" s="81" t="s">
        <v>105</v>
      </c>
      <c r="D137" s="79">
        <v>38.628472222222221</v>
      </c>
      <c r="E137" s="79">
        <v>16.571180555555557</v>
      </c>
      <c r="F137" s="79">
        <v>55.199652777777779</v>
      </c>
    </row>
    <row r="138" spans="1:6" ht="15" x14ac:dyDescent="0.25">
      <c r="A138" s="27">
        <v>43831</v>
      </c>
      <c r="B138" s="72" t="s">
        <v>99</v>
      </c>
      <c r="C138" s="81" t="s">
        <v>12</v>
      </c>
      <c r="D138" s="79">
        <v>37.87446466447804</v>
      </c>
      <c r="E138" s="79">
        <v>16.940549048217349</v>
      </c>
      <c r="F138" s="79">
        <v>54.815013712695389</v>
      </c>
    </row>
    <row r="139" spans="1:6" ht="15" x14ac:dyDescent="0.25">
      <c r="A139" s="27">
        <v>43831</v>
      </c>
      <c r="B139" s="72" t="s">
        <v>107</v>
      </c>
      <c r="C139" s="81" t="s">
        <v>101</v>
      </c>
      <c r="D139" s="79">
        <v>22.109704641350213</v>
      </c>
      <c r="E139" s="79">
        <v>12.721518987341772</v>
      </c>
      <c r="F139" s="79">
        <v>34.83122362869198</v>
      </c>
    </row>
    <row r="140" spans="1:6" ht="15" x14ac:dyDescent="0.25">
      <c r="A140" s="27">
        <v>43831</v>
      </c>
      <c r="B140" s="72" t="s">
        <v>108</v>
      </c>
      <c r="C140" s="81" t="s">
        <v>101</v>
      </c>
      <c r="D140" s="79">
        <v>44.224336793540942</v>
      </c>
      <c r="E140" s="79">
        <v>8.0968858131487895</v>
      </c>
      <c r="F140" s="79">
        <v>52.321222606689737</v>
      </c>
    </row>
    <row r="141" spans="1:6" ht="15" x14ac:dyDescent="0.25">
      <c r="A141" s="27">
        <v>43831</v>
      </c>
      <c r="B141" s="72" t="s">
        <v>109</v>
      </c>
      <c r="C141" s="81" t="s">
        <v>101</v>
      </c>
      <c r="D141" s="79">
        <v>69.224806201550393</v>
      </c>
      <c r="E141" s="79">
        <v>9.670542635658915</v>
      </c>
      <c r="F141" s="79">
        <v>78.895348837209298</v>
      </c>
    </row>
    <row r="142" spans="1:6" ht="15" x14ac:dyDescent="0.25">
      <c r="A142" s="27">
        <v>43831</v>
      </c>
      <c r="B142" s="72" t="s">
        <v>110</v>
      </c>
      <c r="C142" s="81" t="s">
        <v>101</v>
      </c>
      <c r="D142" s="79">
        <v>42.122270742358076</v>
      </c>
      <c r="E142" s="79">
        <v>10.977802037845706</v>
      </c>
      <c r="F142" s="79">
        <v>53.100072780203782</v>
      </c>
    </row>
    <row r="143" spans="1:6" ht="15" x14ac:dyDescent="0.25">
      <c r="A143" s="27">
        <v>43831</v>
      </c>
      <c r="B143" s="72" t="s">
        <v>111</v>
      </c>
      <c r="C143" s="81" t="s">
        <v>101</v>
      </c>
      <c r="D143" s="79">
        <v>58.117913832199548</v>
      </c>
      <c r="E143" s="79">
        <v>12.843915343915343</v>
      </c>
      <c r="F143" s="79">
        <v>70.96182917611489</v>
      </c>
    </row>
    <row r="144" spans="1:6" ht="15" x14ac:dyDescent="0.25">
      <c r="A144" s="27">
        <v>43831</v>
      </c>
      <c r="B144" s="72" t="s">
        <v>112</v>
      </c>
      <c r="C144" s="81" t="s">
        <v>101</v>
      </c>
      <c r="D144" s="79">
        <v>48.416395810762005</v>
      </c>
      <c r="E144" s="79">
        <v>7.9469122426868903</v>
      </c>
      <c r="F144" s="79">
        <v>56.363308053448897</v>
      </c>
    </row>
    <row r="145" spans="1:6" ht="15" x14ac:dyDescent="0.25">
      <c r="A145" s="27">
        <v>43831</v>
      </c>
      <c r="B145" s="72" t="s">
        <v>113</v>
      </c>
      <c r="C145" s="81" t="s">
        <v>101</v>
      </c>
      <c r="D145" s="79">
        <v>4.8795180722891569</v>
      </c>
      <c r="E145" s="79">
        <v>54.738955823293175</v>
      </c>
      <c r="F145" s="79">
        <v>59.618473895582326</v>
      </c>
    </row>
    <row r="146" spans="1:6" ht="15" x14ac:dyDescent="0.25">
      <c r="A146" s="27">
        <v>43831</v>
      </c>
      <c r="B146" s="72" t="s">
        <v>97</v>
      </c>
      <c r="C146" s="81" t="s">
        <v>101</v>
      </c>
      <c r="D146" s="79">
        <v>38.840716388443298</v>
      </c>
      <c r="E146" s="79">
        <v>16.175383548684682</v>
      </c>
      <c r="F146" s="79">
        <v>55.016099937127983</v>
      </c>
    </row>
    <row r="147" spans="1:6" ht="15" x14ac:dyDescent="0.25">
      <c r="A147" s="27">
        <v>43800</v>
      </c>
      <c r="B147" s="72" t="s">
        <v>99</v>
      </c>
      <c r="C147" s="81" t="s">
        <v>100</v>
      </c>
      <c r="D147" s="79">
        <v>37.46257717487174</v>
      </c>
      <c r="E147" s="79">
        <v>17.195182548851538</v>
      </c>
      <c r="F147" s="79">
        <v>54.657759723723274</v>
      </c>
    </row>
    <row r="148" spans="1:6" ht="15" x14ac:dyDescent="0.25">
      <c r="A148" s="27">
        <v>43800</v>
      </c>
      <c r="B148" s="72" t="s">
        <v>99</v>
      </c>
      <c r="C148" s="81" t="s">
        <v>102</v>
      </c>
      <c r="D148" s="79">
        <v>43.54377282903264</v>
      </c>
      <c r="E148" s="79">
        <v>16.312713561918226</v>
      </c>
      <c r="F148" s="79">
        <v>59.856486390950863</v>
      </c>
    </row>
    <row r="149" spans="1:6" ht="15" x14ac:dyDescent="0.25">
      <c r="A149" s="27">
        <v>43800</v>
      </c>
      <c r="B149" s="72" t="s">
        <v>99</v>
      </c>
      <c r="C149" s="81" t="s">
        <v>103</v>
      </c>
      <c r="D149" s="79">
        <v>32.113429196797163</v>
      </c>
      <c r="E149" s="79">
        <v>14.862992824093315</v>
      </c>
      <c r="F149" s="79">
        <v>46.976422020890475</v>
      </c>
    </row>
    <row r="150" spans="1:6" ht="15" x14ac:dyDescent="0.25">
      <c r="A150" s="27">
        <v>43800</v>
      </c>
      <c r="B150" s="72" t="s">
        <v>99</v>
      </c>
      <c r="C150" s="81" t="s">
        <v>104</v>
      </c>
      <c r="D150" s="79">
        <v>32.985736047638831</v>
      </c>
      <c r="E150" s="79">
        <v>13.217005954853898</v>
      </c>
      <c r="F150" s="79">
        <v>46.202742002492727</v>
      </c>
    </row>
    <row r="151" spans="1:6" ht="15" x14ac:dyDescent="0.25">
      <c r="A151" s="27">
        <v>43800</v>
      </c>
      <c r="B151" s="72" t="s">
        <v>99</v>
      </c>
      <c r="C151" s="81" t="s">
        <v>105</v>
      </c>
      <c r="D151" s="79">
        <v>46.579861111111114</v>
      </c>
      <c r="E151" s="79">
        <v>15.494791666666666</v>
      </c>
      <c r="F151" s="79">
        <v>62.074652777777779</v>
      </c>
    </row>
    <row r="152" spans="1:6" ht="15" x14ac:dyDescent="0.25">
      <c r="A152" s="27">
        <v>43800</v>
      </c>
      <c r="B152" s="72" t="s">
        <v>99</v>
      </c>
      <c r="C152" s="81" t="s">
        <v>12</v>
      </c>
      <c r="D152" s="79">
        <v>38.500072330488337</v>
      </c>
      <c r="E152" s="79">
        <v>16.541603808027997</v>
      </c>
      <c r="F152" s="79">
        <v>55.04167613851633</v>
      </c>
    </row>
    <row r="153" spans="1:6" ht="15" x14ac:dyDescent="0.25">
      <c r="A153" s="27">
        <v>43800</v>
      </c>
      <c r="B153" s="72" t="s">
        <v>107</v>
      </c>
      <c r="C153" s="81" t="s">
        <v>101</v>
      </c>
      <c r="D153" s="79">
        <v>22.974683544303797</v>
      </c>
      <c r="E153" s="79">
        <v>18.544303797468356</v>
      </c>
      <c r="F153" s="79">
        <v>41.518987341772153</v>
      </c>
    </row>
    <row r="154" spans="1:6" ht="15" x14ac:dyDescent="0.25">
      <c r="A154" s="27">
        <v>43800</v>
      </c>
      <c r="B154" s="72" t="s">
        <v>108</v>
      </c>
      <c r="C154" s="81" t="s">
        <v>101</v>
      </c>
      <c r="D154" s="79">
        <v>51.309111880046139</v>
      </c>
      <c r="E154" s="79">
        <v>7.9267589388696651</v>
      </c>
      <c r="F154" s="79">
        <v>59.235870818915799</v>
      </c>
    </row>
    <row r="155" spans="1:6" ht="15" x14ac:dyDescent="0.25">
      <c r="A155" s="27">
        <v>43800</v>
      </c>
      <c r="B155" s="72" t="s">
        <v>109</v>
      </c>
      <c r="C155" s="81" t="s">
        <v>101</v>
      </c>
      <c r="D155" s="79">
        <v>52.519379844961243</v>
      </c>
      <c r="E155" s="79">
        <v>5.6072351421188626</v>
      </c>
      <c r="F155" s="79">
        <v>58.126614987080103</v>
      </c>
    </row>
    <row r="156" spans="1:6" ht="15" x14ac:dyDescent="0.25">
      <c r="A156" s="27">
        <v>43800</v>
      </c>
      <c r="B156" s="72" t="s">
        <v>110</v>
      </c>
      <c r="C156" s="81" t="s">
        <v>101</v>
      </c>
      <c r="D156" s="79">
        <v>42.156721495177493</v>
      </c>
      <c r="E156" s="79">
        <v>11.661664065313964</v>
      </c>
      <c r="F156" s="79">
        <v>53.818385560491457</v>
      </c>
    </row>
    <row r="157" spans="1:6" ht="15" x14ac:dyDescent="0.25">
      <c r="A157" s="27">
        <v>43800</v>
      </c>
      <c r="B157" s="72" t="s">
        <v>111</v>
      </c>
      <c r="C157" s="81" t="s">
        <v>101</v>
      </c>
      <c r="D157" s="79">
        <v>58.590325018896451</v>
      </c>
      <c r="E157" s="79">
        <v>13.818972033257747</v>
      </c>
      <c r="F157" s="79">
        <v>72.409297052154201</v>
      </c>
    </row>
    <row r="158" spans="1:6" ht="15" x14ac:dyDescent="0.25">
      <c r="A158" s="27">
        <v>43800</v>
      </c>
      <c r="B158" s="72" t="s">
        <v>112</v>
      </c>
      <c r="C158" s="81" t="s">
        <v>101</v>
      </c>
      <c r="D158" s="79">
        <v>48.810039725532683</v>
      </c>
      <c r="E158" s="79">
        <v>8.465149873600577</v>
      </c>
      <c r="F158" s="79">
        <v>57.275189599133263</v>
      </c>
    </row>
    <row r="159" spans="1:6" ht="15" x14ac:dyDescent="0.25">
      <c r="A159" s="27">
        <v>43800</v>
      </c>
      <c r="B159" s="72" t="s">
        <v>113</v>
      </c>
      <c r="C159" s="81" t="s">
        <v>101</v>
      </c>
      <c r="D159" s="79">
        <v>4.618473895582329</v>
      </c>
      <c r="E159" s="79">
        <v>46.987951807228917</v>
      </c>
      <c r="F159" s="79">
        <v>51.606425702811244</v>
      </c>
    </row>
    <row r="160" spans="1:6" ht="15" x14ac:dyDescent="0.25">
      <c r="A160" s="27">
        <v>43800</v>
      </c>
      <c r="B160" s="72" t="s">
        <v>97</v>
      </c>
      <c r="C160" s="81" t="s">
        <v>101</v>
      </c>
      <c r="D160" s="79">
        <v>39.393296180213703</v>
      </c>
      <c r="E160" s="79">
        <v>15.904034154375125</v>
      </c>
      <c r="F160" s="79">
        <v>55.297330334588828</v>
      </c>
    </row>
    <row r="161" spans="1:6" ht="15" x14ac:dyDescent="0.25">
      <c r="A161" s="27">
        <v>43770</v>
      </c>
      <c r="B161" s="72" t="s">
        <v>99</v>
      </c>
      <c r="C161" s="81" t="s">
        <v>100</v>
      </c>
      <c r="D161" s="79">
        <v>36.01204182552565</v>
      </c>
      <c r="E161" s="79">
        <v>16.849307311917254</v>
      </c>
      <c r="F161" s="79">
        <v>52.861349137442907</v>
      </c>
    </row>
    <row r="162" spans="1:6" ht="15" x14ac:dyDescent="0.25">
      <c r="A162" s="27">
        <v>43770</v>
      </c>
      <c r="B162" s="72" t="s">
        <v>99</v>
      </c>
      <c r="C162" s="81" t="s">
        <v>102</v>
      </c>
      <c r="D162" s="79">
        <v>46.310157895982769</v>
      </c>
      <c r="E162" s="79">
        <v>17.450228440214946</v>
      </c>
      <c r="F162" s="79">
        <v>63.760386336197712</v>
      </c>
    </row>
    <row r="163" spans="1:6" ht="15" x14ac:dyDescent="0.25">
      <c r="A163" s="27">
        <v>43770</v>
      </c>
      <c r="B163" s="72" t="s">
        <v>99</v>
      </c>
      <c r="C163" s="81" t="s">
        <v>103</v>
      </c>
      <c r="D163" s="79">
        <v>35.266021595849111</v>
      </c>
      <c r="E163" s="79">
        <v>14.842799046417053</v>
      </c>
      <c r="F163" s="79">
        <v>50.10882064226616</v>
      </c>
    </row>
    <row r="164" spans="1:6" ht="15" x14ac:dyDescent="0.25">
      <c r="A164" s="27">
        <v>43770</v>
      </c>
      <c r="B164" s="72" t="s">
        <v>99</v>
      </c>
      <c r="C164" s="81" t="s">
        <v>104</v>
      </c>
      <c r="D164" s="79">
        <v>37.065503392881872</v>
      </c>
      <c r="E164" s="79">
        <v>13.840188339565158</v>
      </c>
      <c r="F164" s="79">
        <v>50.905691732447032</v>
      </c>
    </row>
    <row r="165" spans="1:6" ht="15" x14ac:dyDescent="0.25">
      <c r="A165" s="27">
        <v>43770</v>
      </c>
      <c r="B165" s="72" t="s">
        <v>99</v>
      </c>
      <c r="C165" s="81" t="s">
        <v>105</v>
      </c>
      <c r="D165" s="79">
        <v>52.248263888888886</v>
      </c>
      <c r="E165" s="79">
        <v>16.996527777777779</v>
      </c>
      <c r="F165" s="79">
        <v>69.244791666666671</v>
      </c>
    </row>
    <row r="166" spans="1:6" ht="15" x14ac:dyDescent="0.25">
      <c r="A166" s="27">
        <v>43770</v>
      </c>
      <c r="B166" s="72" t="s">
        <v>99</v>
      </c>
      <c r="C166" s="81" t="s">
        <v>12</v>
      </c>
      <c r="D166" s="79">
        <v>39.037709594378349</v>
      </c>
      <c r="E166" s="79">
        <v>16.702045501982884</v>
      </c>
      <c r="F166" s="79">
        <v>55.739755096361236</v>
      </c>
    </row>
    <row r="167" spans="1:6" ht="15" x14ac:dyDescent="0.25">
      <c r="A167" s="27">
        <v>43770</v>
      </c>
      <c r="B167" s="72" t="s">
        <v>107</v>
      </c>
      <c r="C167" s="81" t="s">
        <v>101</v>
      </c>
      <c r="D167" s="79">
        <v>26.0126582278481</v>
      </c>
      <c r="E167" s="79">
        <v>20.21097046413502</v>
      </c>
      <c r="F167" s="79">
        <v>46.223628691983123</v>
      </c>
    </row>
    <row r="168" spans="1:6" ht="15" x14ac:dyDescent="0.25">
      <c r="A168" s="27">
        <v>43770</v>
      </c>
      <c r="B168" s="72" t="s">
        <v>108</v>
      </c>
      <c r="C168" s="81" t="s">
        <v>101</v>
      </c>
      <c r="D168" s="79">
        <v>31.444636678200691</v>
      </c>
      <c r="E168" s="79">
        <v>6.4475201845444063</v>
      </c>
      <c r="F168" s="79">
        <v>37.892156862745097</v>
      </c>
    </row>
    <row r="169" spans="1:6" ht="15" x14ac:dyDescent="0.25">
      <c r="A169" s="27">
        <v>43770</v>
      </c>
      <c r="B169" s="72" t="s">
        <v>109</v>
      </c>
      <c r="C169" s="81" t="s">
        <v>101</v>
      </c>
      <c r="D169" s="79">
        <v>26.356589147286822</v>
      </c>
      <c r="E169" s="79">
        <v>13.649870801033591</v>
      </c>
      <c r="F169" s="79">
        <v>40.006459948320412</v>
      </c>
    </row>
    <row r="170" spans="1:6" ht="15" x14ac:dyDescent="0.25">
      <c r="A170" s="27">
        <v>43770</v>
      </c>
      <c r="B170" s="72" t="s">
        <v>110</v>
      </c>
      <c r="C170" s="81" t="s">
        <v>101</v>
      </c>
      <c r="D170" s="79">
        <v>46.172567275103106</v>
      </c>
      <c r="E170" s="79">
        <v>10.838743925844257</v>
      </c>
      <c r="F170" s="79">
        <v>57.011311200947361</v>
      </c>
    </row>
    <row r="171" spans="1:6" ht="15" x14ac:dyDescent="0.25">
      <c r="A171" s="27">
        <v>43770</v>
      </c>
      <c r="B171" s="72" t="s">
        <v>111</v>
      </c>
      <c r="C171" s="81" t="s">
        <v>101</v>
      </c>
      <c r="D171" s="79">
        <v>56.369992441421012</v>
      </c>
      <c r="E171" s="79">
        <v>8.1198034769463341</v>
      </c>
      <c r="F171" s="79">
        <v>64.489795918367349</v>
      </c>
    </row>
    <row r="172" spans="1:6" ht="15" x14ac:dyDescent="0.25">
      <c r="A172" s="27">
        <v>43770</v>
      </c>
      <c r="B172" s="72" t="s">
        <v>112</v>
      </c>
      <c r="C172" s="81" t="s">
        <v>101</v>
      </c>
      <c r="D172" s="79">
        <v>49.086312748284577</v>
      </c>
      <c r="E172" s="79">
        <v>9.9223546406644996</v>
      </c>
      <c r="F172" s="79">
        <v>59.008667388949078</v>
      </c>
    </row>
    <row r="173" spans="1:6" ht="15" x14ac:dyDescent="0.25">
      <c r="A173" s="27">
        <v>43770</v>
      </c>
      <c r="B173" s="72" t="s">
        <v>113</v>
      </c>
      <c r="C173" s="81" t="s">
        <v>101</v>
      </c>
      <c r="D173" s="79">
        <v>3.2730923694779115</v>
      </c>
      <c r="E173" s="79">
        <v>48.012048192771083</v>
      </c>
      <c r="F173" s="79">
        <v>51.285140562248998</v>
      </c>
    </row>
    <row r="174" spans="1:6" ht="15" x14ac:dyDescent="0.25">
      <c r="A174" s="27">
        <v>43770</v>
      </c>
      <c r="B174" s="72" t="s">
        <v>97</v>
      </c>
      <c r="C174" s="81" t="s">
        <v>101</v>
      </c>
      <c r="D174" s="79">
        <v>39.804664093415703</v>
      </c>
      <c r="E174" s="79">
        <v>15.942901811921512</v>
      </c>
      <c r="F174" s="79">
        <v>55.747565905337211</v>
      </c>
    </row>
    <row r="175" spans="1:6" ht="15" x14ac:dyDescent="0.25">
      <c r="A175" s="27">
        <v>43739</v>
      </c>
      <c r="B175" s="72" t="s">
        <v>99</v>
      </c>
      <c r="C175" s="81" t="s">
        <v>100</v>
      </c>
      <c r="D175" s="79">
        <v>44.02439952799665</v>
      </c>
      <c r="E175" s="79">
        <v>18.008767589103321</v>
      </c>
      <c r="F175" s="79">
        <v>62.033167117099971</v>
      </c>
    </row>
    <row r="176" spans="1:6" ht="15" x14ac:dyDescent="0.25">
      <c r="A176" s="27">
        <v>43739</v>
      </c>
      <c r="B176" s="72" t="s">
        <v>99</v>
      </c>
      <c r="C176" s="81" t="s">
        <v>102</v>
      </c>
      <c r="D176" s="79">
        <v>55.451790829249816</v>
      </c>
      <c r="E176" s="79">
        <v>17.920365504343916</v>
      </c>
      <c r="F176" s="79">
        <v>73.372156333593736</v>
      </c>
    </row>
    <row r="177" spans="1:6" ht="15" x14ac:dyDescent="0.25">
      <c r="A177" s="27">
        <v>43739</v>
      </c>
      <c r="B177" s="72" t="s">
        <v>99</v>
      </c>
      <c r="C177" s="81" t="s">
        <v>103</v>
      </c>
      <c r="D177" s="79">
        <v>48.324779133361382</v>
      </c>
      <c r="E177" s="79">
        <v>17.228439209087085</v>
      </c>
      <c r="F177" s="79">
        <v>65.55321834244846</v>
      </c>
    </row>
    <row r="178" spans="1:6" ht="15" x14ac:dyDescent="0.25">
      <c r="A178" s="27">
        <v>43739</v>
      </c>
      <c r="B178" s="72" t="s">
        <v>99</v>
      </c>
      <c r="C178" s="81" t="s">
        <v>104</v>
      </c>
      <c r="D178" s="79">
        <v>55.879685207416301</v>
      </c>
      <c r="E178" s="79">
        <v>16.290516206482593</v>
      </c>
      <c r="F178" s="79">
        <v>72.170201413898894</v>
      </c>
    </row>
    <row r="179" spans="1:6" ht="15" x14ac:dyDescent="0.25">
      <c r="A179" s="27">
        <v>43739</v>
      </c>
      <c r="B179" s="72" t="s">
        <v>99</v>
      </c>
      <c r="C179" s="81" t="s">
        <v>105</v>
      </c>
      <c r="D179" s="79">
        <v>68.333333333333329</v>
      </c>
      <c r="E179" s="79">
        <v>7.8472222222222223</v>
      </c>
      <c r="F179" s="79">
        <v>76.180555555555557</v>
      </c>
    </row>
    <row r="180" spans="1:6" ht="15" x14ac:dyDescent="0.25">
      <c r="A180" s="27">
        <v>43739</v>
      </c>
      <c r="B180" s="72" t="s">
        <v>99</v>
      </c>
      <c r="C180" s="81" t="s">
        <v>12</v>
      </c>
      <c r="D180" s="79">
        <v>48.338640299424611</v>
      </c>
      <c r="E180" s="79">
        <v>17.799703927154908</v>
      </c>
      <c r="F180" s="79">
        <v>66.13834422657952</v>
      </c>
    </row>
    <row r="181" spans="1:6" ht="15" x14ac:dyDescent="0.25">
      <c r="A181" s="27">
        <v>43739</v>
      </c>
      <c r="B181" s="72" t="s">
        <v>107</v>
      </c>
      <c r="C181" s="81" t="s">
        <v>101</v>
      </c>
      <c r="D181" s="79">
        <v>27.310606060606062</v>
      </c>
      <c r="E181" s="79">
        <v>22.140151515151516</v>
      </c>
      <c r="F181" s="79">
        <v>49.450757575757578</v>
      </c>
    </row>
    <row r="182" spans="1:6" ht="15" x14ac:dyDescent="0.25">
      <c r="A182" s="27">
        <v>43739</v>
      </c>
      <c r="B182" s="72" t="s">
        <v>108</v>
      </c>
      <c r="C182" s="81" t="s">
        <v>101</v>
      </c>
      <c r="D182" s="79">
        <v>35.060553633217992</v>
      </c>
      <c r="E182" s="79">
        <v>7.3904267589388697</v>
      </c>
      <c r="F182" s="79">
        <v>42.450980392156865</v>
      </c>
    </row>
    <row r="183" spans="1:6" ht="15" x14ac:dyDescent="0.25">
      <c r="A183" s="27">
        <v>43739</v>
      </c>
      <c r="B183" s="72" t="s">
        <v>109</v>
      </c>
      <c r="C183" s="81" t="s">
        <v>101</v>
      </c>
      <c r="D183" s="79">
        <v>50.620155038759691</v>
      </c>
      <c r="E183" s="79">
        <v>5.2325581395348841</v>
      </c>
      <c r="F183" s="79">
        <v>55.852713178294572</v>
      </c>
    </row>
    <row r="184" spans="1:6" ht="15" x14ac:dyDescent="0.25">
      <c r="A184" s="27">
        <v>43739</v>
      </c>
      <c r="B184" s="72" t="s">
        <v>110</v>
      </c>
      <c r="C184" s="81" t="s">
        <v>101</v>
      </c>
      <c r="D184" s="79">
        <v>56.287329482610296</v>
      </c>
      <c r="E184" s="79">
        <v>11.741018393347261</v>
      </c>
      <c r="F184" s="79">
        <v>68.028347875957564</v>
      </c>
    </row>
    <row r="185" spans="1:6" ht="15" x14ac:dyDescent="0.25">
      <c r="A185" s="27">
        <v>43739</v>
      </c>
      <c r="B185" s="72" t="s">
        <v>111</v>
      </c>
      <c r="C185" s="81" t="s">
        <v>101</v>
      </c>
      <c r="D185" s="79">
        <v>67.751322751322746</v>
      </c>
      <c r="E185" s="79">
        <v>7.4338624338624335</v>
      </c>
      <c r="F185" s="79">
        <v>75.18518518518519</v>
      </c>
    </row>
    <row r="186" spans="1:6" ht="15" x14ac:dyDescent="0.25">
      <c r="A186" s="27">
        <v>43739</v>
      </c>
      <c r="B186" s="72" t="s">
        <v>112</v>
      </c>
      <c r="C186" s="81" t="s">
        <v>101</v>
      </c>
      <c r="D186" s="79">
        <v>59.609967497291443</v>
      </c>
      <c r="E186" s="79">
        <v>10.148067894546768</v>
      </c>
      <c r="F186" s="79">
        <v>69.758035391838206</v>
      </c>
    </row>
    <row r="187" spans="1:6" ht="15" x14ac:dyDescent="0.25">
      <c r="A187" s="27">
        <v>43739</v>
      </c>
      <c r="B187" s="72" t="s">
        <v>113</v>
      </c>
      <c r="C187" s="81" t="s">
        <v>101</v>
      </c>
      <c r="D187" s="79">
        <v>3.5742971887550201</v>
      </c>
      <c r="E187" s="79">
        <v>59.337349397590359</v>
      </c>
      <c r="F187" s="79">
        <v>62.911646586345384</v>
      </c>
    </row>
    <row r="188" spans="1:6" ht="15" x14ac:dyDescent="0.25">
      <c r="A188" s="27">
        <v>43739</v>
      </c>
      <c r="B188" s="72" t="s">
        <v>97</v>
      </c>
      <c r="C188" s="81" t="s">
        <v>101</v>
      </c>
      <c r="D188" s="79">
        <v>49.203079655415486</v>
      </c>
      <c r="E188" s="79">
        <v>16.952264120427589</v>
      </c>
      <c r="F188" s="79">
        <v>66.155343775843079</v>
      </c>
    </row>
    <row r="189" spans="1:6" ht="15" x14ac:dyDescent="0.25">
      <c r="A189" s="27">
        <v>43709</v>
      </c>
      <c r="B189" s="72" t="s">
        <v>99</v>
      </c>
      <c r="C189" s="81" t="s">
        <v>100</v>
      </c>
      <c r="D189" s="79">
        <v>44.721111999289455</v>
      </c>
      <c r="E189" s="79">
        <v>17.467740093639375</v>
      </c>
      <c r="F189" s="79">
        <v>62.188852092928833</v>
      </c>
    </row>
    <row r="190" spans="1:6" ht="15" x14ac:dyDescent="0.25">
      <c r="A190" s="27">
        <v>43709</v>
      </c>
      <c r="B190" s="72" t="s">
        <v>99</v>
      </c>
      <c r="C190" s="81" t="s">
        <v>12</v>
      </c>
      <c r="D190" s="79">
        <v>49.684085378184072</v>
      </c>
      <c r="E190" s="79">
        <v>17.05224218842611</v>
      </c>
      <c r="F190" s="79">
        <v>66.736327566610186</v>
      </c>
    </row>
    <row r="191" spans="1:6" ht="15" x14ac:dyDescent="0.25">
      <c r="A191" s="27">
        <v>43709</v>
      </c>
      <c r="B191" s="72" t="s">
        <v>99</v>
      </c>
      <c r="C191" s="81" t="s">
        <v>102</v>
      </c>
      <c r="D191" s="79">
        <v>57.685178609473759</v>
      </c>
      <c r="E191" s="79">
        <v>17.245934237625168</v>
      </c>
      <c r="F191" s="79">
        <v>74.93111284709893</v>
      </c>
    </row>
    <row r="192" spans="1:6" ht="15" x14ac:dyDescent="0.25">
      <c r="A192" s="27">
        <v>43709</v>
      </c>
      <c r="B192" s="72" t="s">
        <v>99</v>
      </c>
      <c r="C192" s="81" t="s">
        <v>103</v>
      </c>
      <c r="D192" s="79">
        <v>50.691405274981278</v>
      </c>
      <c r="E192" s="79">
        <v>15.86793133094822</v>
      </c>
      <c r="F192" s="79">
        <v>66.559336605929502</v>
      </c>
    </row>
    <row r="193" spans="1:6" ht="15" x14ac:dyDescent="0.25">
      <c r="A193" s="27">
        <v>43709</v>
      </c>
      <c r="B193" s="72" t="s">
        <v>99</v>
      </c>
      <c r="C193" s="81" t="s">
        <v>104</v>
      </c>
      <c r="D193" s="79">
        <v>56.299853274643191</v>
      </c>
      <c r="E193" s="79">
        <v>13.398692810457517</v>
      </c>
      <c r="F193" s="79">
        <v>69.698546085100702</v>
      </c>
    </row>
    <row r="194" spans="1:6" ht="15" x14ac:dyDescent="0.25">
      <c r="A194" s="27">
        <v>43709</v>
      </c>
      <c r="B194" s="72" t="s">
        <v>99</v>
      </c>
      <c r="C194" s="81" t="s">
        <v>105</v>
      </c>
      <c r="D194" s="79">
        <v>67.387152777777771</v>
      </c>
      <c r="E194" s="79">
        <v>6.8402777777777777</v>
      </c>
      <c r="F194" s="79">
        <v>74.227430555555557</v>
      </c>
    </row>
    <row r="195" spans="1:6" ht="15" x14ac:dyDescent="0.25">
      <c r="A195" s="27">
        <v>43709</v>
      </c>
      <c r="B195" s="72" t="s">
        <v>107</v>
      </c>
      <c r="C195" s="81" t="s">
        <v>101</v>
      </c>
      <c r="D195" s="79">
        <v>27.234848484848484</v>
      </c>
      <c r="E195" s="79">
        <v>23.087121212121211</v>
      </c>
      <c r="F195" s="79">
        <v>50.321969696969695</v>
      </c>
    </row>
    <row r="196" spans="1:6" ht="15" x14ac:dyDescent="0.25">
      <c r="A196" s="27">
        <v>43709</v>
      </c>
      <c r="B196" s="72" t="s">
        <v>108</v>
      </c>
      <c r="C196" s="81" t="s">
        <v>101</v>
      </c>
      <c r="D196" s="79">
        <v>32.234717416378317</v>
      </c>
      <c r="E196" s="79">
        <v>15.44405997693195</v>
      </c>
      <c r="F196" s="79">
        <v>47.678777393310263</v>
      </c>
    </row>
    <row r="197" spans="1:6" ht="15" x14ac:dyDescent="0.25">
      <c r="A197" s="27">
        <v>43709</v>
      </c>
      <c r="B197" s="72" t="s">
        <v>109</v>
      </c>
      <c r="C197" s="81" t="s">
        <v>101</v>
      </c>
      <c r="D197" s="79">
        <v>67.674418604651166</v>
      </c>
      <c r="E197" s="79">
        <v>5.4651162790697674</v>
      </c>
      <c r="F197" s="79">
        <v>73.139534883720927</v>
      </c>
    </row>
    <row r="198" spans="1:6" ht="15" x14ac:dyDescent="0.25">
      <c r="A198" s="27">
        <v>43709</v>
      </c>
      <c r="B198" s="72" t="s">
        <v>110</v>
      </c>
      <c r="C198" s="81" t="s">
        <v>101</v>
      </c>
      <c r="D198" s="79">
        <v>56.503426791277256</v>
      </c>
      <c r="E198" s="79">
        <v>11.91318795430945</v>
      </c>
      <c r="F198" s="79">
        <v>68.416614745586713</v>
      </c>
    </row>
    <row r="199" spans="1:6" ht="15" x14ac:dyDescent="0.25">
      <c r="A199" s="27">
        <v>43709</v>
      </c>
      <c r="B199" s="72" t="s">
        <v>111</v>
      </c>
      <c r="C199" s="81" t="s">
        <v>101</v>
      </c>
      <c r="D199" s="79">
        <v>60.538548752834465</v>
      </c>
      <c r="E199" s="79">
        <v>4.9773242630385486</v>
      </c>
      <c r="F199" s="79">
        <v>65.515873015873012</v>
      </c>
    </row>
    <row r="200" spans="1:6" ht="15" x14ac:dyDescent="0.25">
      <c r="A200" s="27">
        <v>43709</v>
      </c>
      <c r="B200" s="72" t="s">
        <v>112</v>
      </c>
      <c r="C200" s="81" t="s">
        <v>101</v>
      </c>
      <c r="D200" s="79">
        <v>59.572047670639222</v>
      </c>
      <c r="E200" s="79">
        <v>8.6023835319609976</v>
      </c>
      <c r="F200" s="79">
        <v>68.174431202600218</v>
      </c>
    </row>
    <row r="201" spans="1:6" ht="15" x14ac:dyDescent="0.25">
      <c r="A201" s="27">
        <v>43709</v>
      </c>
      <c r="B201" s="72" t="s">
        <v>113</v>
      </c>
      <c r="C201" s="81" t="s">
        <v>101</v>
      </c>
      <c r="D201" s="79">
        <v>24.357429718875501</v>
      </c>
      <c r="E201" s="79">
        <v>66.54618473895583</v>
      </c>
      <c r="F201" s="79">
        <v>90.903614457831324</v>
      </c>
    </row>
    <row r="202" spans="1:6" ht="15" x14ac:dyDescent="0.25">
      <c r="A202" s="27">
        <v>43709</v>
      </c>
      <c r="B202" s="72" t="s">
        <v>97</v>
      </c>
      <c r="C202" s="81" t="s">
        <v>101</v>
      </c>
      <c r="D202" s="79">
        <v>50.35299681174012</v>
      </c>
      <c r="E202" s="79">
        <v>16.350220432321937</v>
      </c>
      <c r="F202" s="79">
        <v>66.70321724406206</v>
      </c>
    </row>
    <row r="203" spans="1:6" ht="15" x14ac:dyDescent="0.25">
      <c r="A203" s="27">
        <v>43678</v>
      </c>
      <c r="B203" s="72" t="s">
        <v>99</v>
      </c>
      <c r="C203" s="81" t="s">
        <v>100</v>
      </c>
      <c r="D203" s="79">
        <v>62.742643660452934</v>
      </c>
      <c r="E203" s="79">
        <v>19.100035947208955</v>
      </c>
      <c r="F203" s="79">
        <v>81.842679607661893</v>
      </c>
    </row>
    <row r="204" spans="1:6" ht="15" x14ac:dyDescent="0.25">
      <c r="A204" s="27">
        <v>43678</v>
      </c>
      <c r="B204" s="72" t="s">
        <v>99</v>
      </c>
      <c r="C204" s="81" t="s">
        <v>102</v>
      </c>
      <c r="D204" s="79">
        <v>71.714801225463489</v>
      </c>
      <c r="E204" s="79">
        <v>17.068090723047675</v>
      </c>
      <c r="F204" s="79">
        <v>88.782891948511164</v>
      </c>
    </row>
    <row r="205" spans="1:6" ht="15" x14ac:dyDescent="0.25">
      <c r="A205" s="27">
        <v>43678</v>
      </c>
      <c r="B205" s="72" t="s">
        <v>99</v>
      </c>
      <c r="C205" s="81" t="s">
        <v>103</v>
      </c>
      <c r="D205" s="79">
        <v>55.666666666666664</v>
      </c>
      <c r="E205" s="79">
        <v>20.836907598623245</v>
      </c>
      <c r="F205" s="79">
        <v>76.503574265289913</v>
      </c>
    </row>
    <row r="206" spans="1:6" ht="15" x14ac:dyDescent="0.25">
      <c r="A206" s="27">
        <v>43678</v>
      </c>
      <c r="B206" s="72" t="s">
        <v>99</v>
      </c>
      <c r="C206" s="81" t="s">
        <v>104</v>
      </c>
      <c r="D206" s="79">
        <v>62.447645724956651</v>
      </c>
      <c r="E206" s="79">
        <v>13.327997865812993</v>
      </c>
      <c r="F206" s="79">
        <v>75.775643590769647</v>
      </c>
    </row>
    <row r="207" spans="1:6" ht="15" x14ac:dyDescent="0.25">
      <c r="A207" s="27">
        <v>43678</v>
      </c>
      <c r="B207" s="72" t="s">
        <v>99</v>
      </c>
      <c r="C207" s="81" t="s">
        <v>105</v>
      </c>
      <c r="D207" s="79">
        <v>82.621527777777771</v>
      </c>
      <c r="E207" s="79">
        <v>7.942708333333333</v>
      </c>
      <c r="F207" s="79">
        <v>90.564236111111114</v>
      </c>
    </row>
    <row r="208" spans="1:6" ht="15" x14ac:dyDescent="0.25">
      <c r="A208" s="27">
        <v>43678</v>
      </c>
      <c r="B208" s="72" t="s">
        <v>99</v>
      </c>
      <c r="C208" s="81" t="s">
        <v>12</v>
      </c>
      <c r="D208" s="79">
        <v>64.478552165852008</v>
      </c>
      <c r="E208" s="79">
        <v>18.544089555593011</v>
      </c>
      <c r="F208" s="79">
        <v>83.022641721445027</v>
      </c>
    </row>
    <row r="209" spans="1:6" ht="15" x14ac:dyDescent="0.25">
      <c r="A209" s="27">
        <v>43678</v>
      </c>
      <c r="B209" s="72" t="s">
        <v>107</v>
      </c>
      <c r="C209" s="81" t="s">
        <v>101</v>
      </c>
      <c r="D209" s="79">
        <v>38.901515151515149</v>
      </c>
      <c r="E209" s="79">
        <v>27.348484848484848</v>
      </c>
      <c r="F209" s="79">
        <v>66.25</v>
      </c>
    </row>
    <row r="210" spans="1:6" ht="15" x14ac:dyDescent="0.25">
      <c r="A210" s="27">
        <v>43678</v>
      </c>
      <c r="B210" s="72" t="s">
        <v>108</v>
      </c>
      <c r="C210" s="81" t="s">
        <v>101</v>
      </c>
      <c r="D210" s="79">
        <v>56.124885215794308</v>
      </c>
      <c r="E210" s="79">
        <v>5.8677685950413228</v>
      </c>
      <c r="F210" s="79">
        <v>61.992653810835627</v>
      </c>
    </row>
    <row r="211" spans="1:6" ht="15" x14ac:dyDescent="0.25">
      <c r="A211" s="27">
        <v>43678</v>
      </c>
      <c r="B211" s="72" t="s">
        <v>109</v>
      </c>
      <c r="C211" s="81" t="s">
        <v>101</v>
      </c>
      <c r="D211" s="79">
        <v>112.10594315245478</v>
      </c>
      <c r="E211" s="79">
        <v>4.3346253229974163</v>
      </c>
      <c r="F211" s="79">
        <v>116.4405684754522</v>
      </c>
    </row>
    <row r="212" spans="1:6" ht="15" x14ac:dyDescent="0.25">
      <c r="A212" s="27">
        <v>43678</v>
      </c>
      <c r="B212" s="72" t="s">
        <v>110</v>
      </c>
      <c r="C212" s="81" t="s">
        <v>101</v>
      </c>
      <c r="D212" s="79">
        <v>63.857528556593977</v>
      </c>
      <c r="E212" s="79">
        <v>13.626583592938733</v>
      </c>
      <c r="F212" s="79">
        <v>77.484112149532706</v>
      </c>
    </row>
    <row r="213" spans="1:6" ht="15" x14ac:dyDescent="0.25">
      <c r="A213" s="27">
        <v>43678</v>
      </c>
      <c r="B213" s="72" t="s">
        <v>111</v>
      </c>
      <c r="C213" s="81" t="s">
        <v>101</v>
      </c>
      <c r="D213" s="79">
        <v>100.23998488284202</v>
      </c>
      <c r="E213" s="79">
        <v>3.8888888888888888</v>
      </c>
      <c r="F213" s="79">
        <v>104.12887377173091</v>
      </c>
    </row>
    <row r="214" spans="1:6" ht="15" x14ac:dyDescent="0.25">
      <c r="A214" s="27">
        <v>43678</v>
      </c>
      <c r="B214" s="72" t="s">
        <v>112</v>
      </c>
      <c r="C214" s="81" t="s">
        <v>101</v>
      </c>
      <c r="D214" s="79">
        <v>70.893824485373784</v>
      </c>
      <c r="E214" s="79">
        <v>7.8692668833513908</v>
      </c>
      <c r="F214" s="79">
        <v>78.763091368725171</v>
      </c>
    </row>
    <row r="215" spans="1:6" ht="15" x14ac:dyDescent="0.25">
      <c r="A215" s="27">
        <v>43678</v>
      </c>
      <c r="B215" s="72" t="s">
        <v>113</v>
      </c>
      <c r="C215" s="81" t="s">
        <v>101</v>
      </c>
      <c r="D215" s="79">
        <v>6.8473895582329316</v>
      </c>
      <c r="E215" s="79">
        <v>32.570281124497996</v>
      </c>
      <c r="F215" s="79">
        <v>39.417670682730922</v>
      </c>
    </row>
    <row r="216" spans="1:6" ht="15" x14ac:dyDescent="0.25">
      <c r="A216" s="27">
        <v>43678</v>
      </c>
      <c r="B216" s="72" t="s">
        <v>97</v>
      </c>
      <c r="C216" s="81" t="s">
        <v>101</v>
      </c>
      <c r="D216" s="79">
        <v>65.166363067553121</v>
      </c>
      <c r="E216" s="79">
        <v>17.64089618759651</v>
      </c>
      <c r="F216" s="79">
        <v>82.807259255149631</v>
      </c>
    </row>
    <row r="217" spans="1:6" ht="15" x14ac:dyDescent="0.25">
      <c r="A217" s="27">
        <v>43647</v>
      </c>
      <c r="B217" s="72" t="s">
        <v>99</v>
      </c>
      <c r="C217" s="81" t="s">
        <v>100</v>
      </c>
      <c r="D217" s="79">
        <v>56.106432054830634</v>
      </c>
      <c r="E217" s="79">
        <v>19.449584816132859</v>
      </c>
      <c r="F217" s="79">
        <v>75.556016870963489</v>
      </c>
    </row>
    <row r="218" spans="1:6" ht="15" x14ac:dyDescent="0.25">
      <c r="A218" s="27">
        <v>43647</v>
      </c>
      <c r="B218" s="72" t="s">
        <v>99</v>
      </c>
      <c r="C218" s="81" t="s">
        <v>102</v>
      </c>
      <c r="D218" s="79">
        <v>67.338961516997358</v>
      </c>
      <c r="E218" s="79">
        <v>16.447832436861042</v>
      </c>
      <c r="F218" s="79">
        <v>83.786793953858393</v>
      </c>
    </row>
    <row r="219" spans="1:6" ht="15" x14ac:dyDescent="0.25">
      <c r="A219" s="27">
        <v>43647</v>
      </c>
      <c r="B219" s="72" t="s">
        <v>99</v>
      </c>
      <c r="C219" s="81" t="s">
        <v>103</v>
      </c>
      <c r="D219" s="79">
        <v>51.238362011471253</v>
      </c>
      <c r="E219" s="79">
        <v>20.295318127250901</v>
      </c>
      <c r="F219" s="79">
        <v>71.533680138722161</v>
      </c>
    </row>
    <row r="220" spans="1:6" ht="15" x14ac:dyDescent="0.25">
      <c r="A220" s="27">
        <v>43647</v>
      </c>
      <c r="B220" s="72" t="s">
        <v>99</v>
      </c>
      <c r="C220" s="81" t="s">
        <v>104</v>
      </c>
      <c r="D220" s="79">
        <v>60.86434573829532</v>
      </c>
      <c r="E220" s="79">
        <v>13.015873015873016</v>
      </c>
      <c r="F220" s="79">
        <v>73.88021875416834</v>
      </c>
    </row>
    <row r="221" spans="1:6" ht="15" x14ac:dyDescent="0.25">
      <c r="A221" s="27">
        <v>43647</v>
      </c>
      <c r="B221" s="72" t="s">
        <v>99</v>
      </c>
      <c r="C221" s="81" t="s">
        <v>105</v>
      </c>
      <c r="D221" s="79">
        <v>77.595785440613028</v>
      </c>
      <c r="E221" s="79">
        <v>11.024904214559387</v>
      </c>
      <c r="F221" s="79">
        <v>88.620689655172413</v>
      </c>
    </row>
    <row r="222" spans="1:6" ht="15" x14ac:dyDescent="0.25">
      <c r="A222" s="27">
        <v>43647</v>
      </c>
      <c r="B222" s="72" t="s">
        <v>99</v>
      </c>
      <c r="C222" s="81" t="s">
        <v>12</v>
      </c>
      <c r="D222" s="79">
        <v>59.020125183963685</v>
      </c>
      <c r="E222" s="79">
        <v>18.463251591396705</v>
      </c>
      <c r="F222" s="79">
        <v>77.483376775360398</v>
      </c>
    </row>
    <row r="223" spans="1:6" ht="15" x14ac:dyDescent="0.25">
      <c r="A223" s="27">
        <v>43647</v>
      </c>
      <c r="B223" s="72" t="s">
        <v>107</v>
      </c>
      <c r="C223" s="81" t="s">
        <v>101</v>
      </c>
      <c r="D223" s="79">
        <v>33.768939393939391</v>
      </c>
      <c r="E223" s="79">
        <v>23.181818181818183</v>
      </c>
      <c r="F223" s="79">
        <v>56.950757575757578</v>
      </c>
    </row>
    <row r="224" spans="1:6" ht="15" x14ac:dyDescent="0.25">
      <c r="A224" s="27">
        <v>43647</v>
      </c>
      <c r="B224" s="72" t="s">
        <v>108</v>
      </c>
      <c r="C224" s="81" t="s">
        <v>101</v>
      </c>
      <c r="D224" s="79">
        <v>48.852157943067034</v>
      </c>
      <c r="E224" s="79">
        <v>8.1542699724517913</v>
      </c>
      <c r="F224" s="79">
        <v>57.006427915518827</v>
      </c>
    </row>
    <row r="225" spans="1:6" ht="15" x14ac:dyDescent="0.25">
      <c r="A225" s="27">
        <v>43647</v>
      </c>
      <c r="B225" s="72" t="s">
        <v>109</v>
      </c>
      <c r="C225" s="81" t="s">
        <v>101</v>
      </c>
      <c r="D225" s="79">
        <v>111.34366925064599</v>
      </c>
      <c r="E225" s="79">
        <v>7.112403100775194</v>
      </c>
      <c r="F225" s="79">
        <v>118.45607235142118</v>
      </c>
    </row>
    <row r="226" spans="1:6" ht="15" x14ac:dyDescent="0.25">
      <c r="A226" s="27">
        <v>43647</v>
      </c>
      <c r="B226" s="72" t="s">
        <v>110</v>
      </c>
      <c r="C226" s="81" t="s">
        <v>101</v>
      </c>
      <c r="D226" s="79">
        <v>62.841952232606438</v>
      </c>
      <c r="E226" s="79">
        <v>14.449428868120457</v>
      </c>
      <c r="F226" s="79">
        <v>77.291381100726895</v>
      </c>
    </row>
    <row r="227" spans="1:6" ht="15" x14ac:dyDescent="0.25">
      <c r="A227" s="27">
        <v>43647</v>
      </c>
      <c r="B227" s="72" t="s">
        <v>111</v>
      </c>
      <c r="C227" s="81" t="s">
        <v>101</v>
      </c>
      <c r="D227" s="79">
        <v>87.789115646258509</v>
      </c>
      <c r="E227" s="79">
        <v>5.062358276643991</v>
      </c>
      <c r="F227" s="79">
        <v>92.8514739229025</v>
      </c>
    </row>
    <row r="228" spans="1:6" ht="15" x14ac:dyDescent="0.25">
      <c r="A228" s="27">
        <v>43647</v>
      </c>
      <c r="B228" s="72" t="s">
        <v>112</v>
      </c>
      <c r="C228" s="81" t="s">
        <v>101</v>
      </c>
      <c r="D228" s="79">
        <v>64.492596605272666</v>
      </c>
      <c r="E228" s="79">
        <v>8.3387504514265078</v>
      </c>
      <c r="F228" s="79">
        <v>72.831347056699173</v>
      </c>
    </row>
    <row r="229" spans="1:6" ht="15" x14ac:dyDescent="0.25">
      <c r="A229" s="27">
        <v>43647</v>
      </c>
      <c r="B229" s="72" t="s">
        <v>113</v>
      </c>
      <c r="C229" s="81" t="s">
        <v>101</v>
      </c>
      <c r="D229" s="79">
        <v>8.1124497991967868</v>
      </c>
      <c r="E229" s="79">
        <v>31.847389558232933</v>
      </c>
      <c r="F229" s="79">
        <v>39.959839357429722</v>
      </c>
    </row>
    <row r="230" spans="1:6" ht="15" x14ac:dyDescent="0.25">
      <c r="A230" s="27">
        <v>43647</v>
      </c>
      <c r="B230" s="72" t="s">
        <v>97</v>
      </c>
      <c r="C230" s="81" t="s">
        <v>101</v>
      </c>
      <c r="D230" s="79">
        <v>59.936451085368205</v>
      </c>
      <c r="E230" s="79">
        <v>17.67203909937135</v>
      </c>
      <c r="F230" s="79">
        <v>77.608490184739551</v>
      </c>
    </row>
    <row r="231" spans="1:6" ht="15" x14ac:dyDescent="0.25">
      <c r="A231" s="27">
        <v>43617</v>
      </c>
      <c r="B231" s="72" t="s">
        <v>97</v>
      </c>
      <c r="C231" s="81" t="s">
        <v>101</v>
      </c>
      <c r="D231" s="79">
        <v>45.403541690357962</v>
      </c>
      <c r="E231" s="79">
        <v>16.285868617565672</v>
      </c>
      <c r="F231" s="79">
        <v>61.68941030792363</v>
      </c>
    </row>
    <row r="232" spans="1:6" ht="15" x14ac:dyDescent="0.25">
      <c r="A232" s="27">
        <v>43617</v>
      </c>
      <c r="B232" s="72" t="s">
        <v>99</v>
      </c>
      <c r="C232" s="81" t="s">
        <v>100</v>
      </c>
      <c r="D232" s="79">
        <v>41.526979125640018</v>
      </c>
      <c r="E232" s="79">
        <v>17.574635683339899</v>
      </c>
      <c r="F232" s="79">
        <v>59.10161480897991</v>
      </c>
    </row>
    <row r="233" spans="1:6" ht="15" x14ac:dyDescent="0.25">
      <c r="A233" s="27">
        <v>43617</v>
      </c>
      <c r="B233" s="72" t="s">
        <v>99</v>
      </c>
      <c r="C233" s="81" t="s">
        <v>12</v>
      </c>
      <c r="D233" s="79">
        <v>44.33141925498181</v>
      </c>
      <c r="E233" s="79">
        <v>17.081802609323322</v>
      </c>
      <c r="F233" s="79">
        <v>61.413221864305129</v>
      </c>
    </row>
    <row r="234" spans="1:6" ht="15" x14ac:dyDescent="0.25">
      <c r="A234" s="27">
        <v>43617</v>
      </c>
      <c r="B234" s="72" t="s">
        <v>99</v>
      </c>
      <c r="C234" s="81" t="s">
        <v>102</v>
      </c>
      <c r="D234" s="79">
        <v>51.700619245193685</v>
      </c>
      <c r="E234" s="79">
        <v>16.931060691012846</v>
      </c>
      <c r="F234" s="79">
        <v>68.631679936206538</v>
      </c>
    </row>
    <row r="235" spans="1:6" ht="15" x14ac:dyDescent="0.25">
      <c r="A235" s="27">
        <v>43617</v>
      </c>
      <c r="B235" s="72" t="s">
        <v>99</v>
      </c>
      <c r="C235" s="81" t="s">
        <v>103</v>
      </c>
      <c r="D235" s="79">
        <v>39.09439219784047</v>
      </c>
      <c r="E235" s="79">
        <v>16.199126543954129</v>
      </c>
      <c r="F235" s="79">
        <v>55.293518741794607</v>
      </c>
    </row>
    <row r="236" spans="1:6" ht="15" x14ac:dyDescent="0.25">
      <c r="A236" s="27">
        <v>43617</v>
      </c>
      <c r="B236" s="72" t="s">
        <v>99</v>
      </c>
      <c r="C236" s="81" t="s">
        <v>104</v>
      </c>
      <c r="D236" s="79">
        <v>46.089102307589705</v>
      </c>
      <c r="E236" s="79">
        <v>13.562758436708016</v>
      </c>
      <c r="F236" s="79">
        <v>59.651860744297721</v>
      </c>
    </row>
    <row r="237" spans="1:6" ht="15" x14ac:dyDescent="0.25">
      <c r="A237" s="27">
        <v>43617</v>
      </c>
      <c r="B237" s="72" t="s">
        <v>99</v>
      </c>
      <c r="C237" s="81" t="s">
        <v>105</v>
      </c>
      <c r="D237" s="79">
        <v>61.637931034482762</v>
      </c>
      <c r="E237" s="79">
        <v>13.582375478927203</v>
      </c>
      <c r="F237" s="79">
        <v>75.220306513409966</v>
      </c>
    </row>
    <row r="238" spans="1:6" ht="15" x14ac:dyDescent="0.25">
      <c r="A238" s="27">
        <v>43617</v>
      </c>
      <c r="B238" s="72" t="s">
        <v>107</v>
      </c>
      <c r="C238" s="81" t="s">
        <v>101</v>
      </c>
      <c r="D238" s="79">
        <v>27.443181818181817</v>
      </c>
      <c r="E238" s="79">
        <v>31.231060606060606</v>
      </c>
      <c r="F238" s="79">
        <v>58.674242424242422</v>
      </c>
    </row>
    <row r="239" spans="1:6" ht="15" x14ac:dyDescent="0.25">
      <c r="A239" s="27">
        <v>43617</v>
      </c>
      <c r="B239" s="72" t="s">
        <v>108</v>
      </c>
      <c r="C239" s="81" t="s">
        <v>101</v>
      </c>
      <c r="D239" s="79">
        <v>34.407713498622591</v>
      </c>
      <c r="E239" s="79">
        <v>7.9476584022038566</v>
      </c>
      <c r="F239" s="79">
        <v>42.355371900826448</v>
      </c>
    </row>
    <row r="240" spans="1:6" ht="15" x14ac:dyDescent="0.25">
      <c r="A240" s="27">
        <v>43617</v>
      </c>
      <c r="B240" s="72" t="s">
        <v>110</v>
      </c>
      <c r="C240" s="81" t="s">
        <v>101</v>
      </c>
      <c r="D240" s="79">
        <v>53.279335410176529</v>
      </c>
      <c r="E240" s="79">
        <v>11.929387331256491</v>
      </c>
      <c r="F240" s="79">
        <v>65.208722741433021</v>
      </c>
    </row>
    <row r="241" spans="1:6" ht="15" x14ac:dyDescent="0.25">
      <c r="A241" s="27">
        <v>43617</v>
      </c>
      <c r="B241" s="72" t="s">
        <v>111</v>
      </c>
      <c r="C241" s="81" t="s">
        <v>101</v>
      </c>
      <c r="D241" s="79">
        <v>68.911564625850346</v>
      </c>
      <c r="E241" s="79">
        <v>3.7414965986394559</v>
      </c>
      <c r="F241" s="79">
        <v>72.65306122448979</v>
      </c>
    </row>
    <row r="242" spans="1:6" ht="15" x14ac:dyDescent="0.25">
      <c r="A242" s="27">
        <v>43617</v>
      </c>
      <c r="B242" s="72" t="s">
        <v>112</v>
      </c>
      <c r="C242" s="81" t="s">
        <v>101</v>
      </c>
      <c r="D242" s="79">
        <v>52.19032141567353</v>
      </c>
      <c r="E242" s="79">
        <v>7.6868905742145177</v>
      </c>
      <c r="F242" s="79">
        <v>59.877211989888046</v>
      </c>
    </row>
    <row r="243" spans="1:6" ht="15" x14ac:dyDescent="0.25">
      <c r="A243" s="27">
        <v>43617</v>
      </c>
      <c r="B243" s="72" t="s">
        <v>113</v>
      </c>
      <c r="C243" s="81" t="s">
        <v>101</v>
      </c>
      <c r="D243" s="79">
        <v>6.0040160642570282</v>
      </c>
      <c r="E243" s="79">
        <v>31.3855421686747</v>
      </c>
      <c r="F243" s="79">
        <v>37.389558232931726</v>
      </c>
    </row>
    <row r="244" spans="1:6" ht="15" x14ac:dyDescent="0.25">
      <c r="A244" s="27">
        <v>43586</v>
      </c>
      <c r="B244" s="72" t="s">
        <v>97</v>
      </c>
      <c r="C244" s="81" t="s">
        <v>101</v>
      </c>
      <c r="D244" s="79">
        <v>33.71973346483076</v>
      </c>
      <c r="E244" s="79">
        <v>13.456201241639166</v>
      </c>
      <c r="F244" s="79">
        <v>47.175934706469924</v>
      </c>
    </row>
    <row r="245" spans="1:6" ht="15" x14ac:dyDescent="0.25">
      <c r="A245" s="27">
        <v>43586</v>
      </c>
      <c r="B245" s="72" t="s">
        <v>99</v>
      </c>
      <c r="C245" s="81" t="s">
        <v>100</v>
      </c>
      <c r="D245" s="79">
        <v>29.83323410729642</v>
      </c>
      <c r="E245" s="79">
        <v>14.502811404379175</v>
      </c>
      <c r="F245" s="79">
        <v>44.3360455116756</v>
      </c>
    </row>
    <row r="246" spans="1:6" ht="15" x14ac:dyDescent="0.25">
      <c r="A246" s="27">
        <v>43586</v>
      </c>
      <c r="B246" s="72" t="s">
        <v>99</v>
      </c>
      <c r="C246" s="81" t="s">
        <v>12</v>
      </c>
      <c r="D246" s="79">
        <v>32.718386284712871</v>
      </c>
      <c r="E246" s="79">
        <v>14.066141641798012</v>
      </c>
      <c r="F246" s="79">
        <v>46.784527926510883</v>
      </c>
    </row>
    <row r="247" spans="1:6" ht="15" x14ac:dyDescent="0.25">
      <c r="A247" s="27">
        <v>43586</v>
      </c>
      <c r="B247" s="72" t="s">
        <v>99</v>
      </c>
      <c r="C247" s="81" t="s">
        <v>102</v>
      </c>
      <c r="D247" s="79">
        <v>38.947549398862812</v>
      </c>
      <c r="E247" s="79">
        <v>13.407753994277224</v>
      </c>
      <c r="F247" s="79">
        <v>52.355303393140034</v>
      </c>
    </row>
    <row r="248" spans="1:6" ht="15" x14ac:dyDescent="0.25">
      <c r="A248" s="27">
        <v>43586</v>
      </c>
      <c r="B248" s="72" t="s">
        <v>99</v>
      </c>
      <c r="C248" s="81" t="s">
        <v>103</v>
      </c>
      <c r="D248" s="79">
        <v>30.614366476435443</v>
      </c>
      <c r="E248" s="79">
        <v>14.428636497602016</v>
      </c>
      <c r="F248" s="79">
        <v>45.043002974037456</v>
      </c>
    </row>
    <row r="249" spans="1:6" ht="15" x14ac:dyDescent="0.25">
      <c r="A249" s="27">
        <v>43586</v>
      </c>
      <c r="B249" s="72" t="s">
        <v>99</v>
      </c>
      <c r="C249" s="81" t="s">
        <v>104</v>
      </c>
      <c r="D249" s="79">
        <v>31.328531412565027</v>
      </c>
      <c r="E249" s="79">
        <v>10.636254501800721</v>
      </c>
      <c r="F249" s="79">
        <v>41.964785914365748</v>
      </c>
    </row>
    <row r="250" spans="1:6" ht="15" x14ac:dyDescent="0.25">
      <c r="A250" s="27">
        <v>43586</v>
      </c>
      <c r="B250" s="72" t="s">
        <v>99</v>
      </c>
      <c r="C250" s="81" t="s">
        <v>105</v>
      </c>
      <c r="D250" s="79">
        <v>49.827586206896555</v>
      </c>
      <c r="E250" s="79">
        <v>13.860153256704981</v>
      </c>
      <c r="F250" s="79">
        <v>63.687739463601531</v>
      </c>
    </row>
    <row r="251" spans="1:6" ht="15" x14ac:dyDescent="0.25">
      <c r="A251" s="27">
        <v>43586</v>
      </c>
      <c r="B251" s="72" t="s">
        <v>107</v>
      </c>
      <c r="C251" s="81" t="s">
        <v>101</v>
      </c>
      <c r="D251" s="79">
        <v>24.852320675105485</v>
      </c>
      <c r="E251" s="79">
        <v>15.970464135021096</v>
      </c>
      <c r="F251" s="79">
        <v>40.822784810126585</v>
      </c>
    </row>
    <row r="252" spans="1:6" ht="15" x14ac:dyDescent="0.25">
      <c r="A252" s="27">
        <v>43586</v>
      </c>
      <c r="B252" s="72" t="s">
        <v>108</v>
      </c>
      <c r="C252" s="81" t="s">
        <v>101</v>
      </c>
      <c r="D252" s="79">
        <v>15.29843893480257</v>
      </c>
      <c r="E252" s="79">
        <v>6.3820018365472908</v>
      </c>
      <c r="F252" s="79">
        <v>21.680440771349861</v>
      </c>
    </row>
    <row r="253" spans="1:6" ht="15" x14ac:dyDescent="0.25">
      <c r="A253" s="27">
        <v>43586</v>
      </c>
      <c r="B253" s="72" t="s">
        <v>110</v>
      </c>
      <c r="C253" s="81" t="s">
        <v>101</v>
      </c>
      <c r="D253" s="79">
        <v>42.422845275181722</v>
      </c>
      <c r="E253" s="79">
        <v>9.5464174454828665</v>
      </c>
      <c r="F253" s="79">
        <v>51.969262720664588</v>
      </c>
    </row>
    <row r="254" spans="1:6" ht="15" x14ac:dyDescent="0.25">
      <c r="A254" s="27">
        <v>43586</v>
      </c>
      <c r="B254" s="72" t="s">
        <v>111</v>
      </c>
      <c r="C254" s="81" t="s">
        <v>101</v>
      </c>
      <c r="D254" s="79">
        <v>47.382842025699169</v>
      </c>
      <c r="E254" s="79">
        <v>5.5442176870748296</v>
      </c>
      <c r="F254" s="79">
        <v>52.927059712773996</v>
      </c>
    </row>
    <row r="255" spans="1:6" ht="15" x14ac:dyDescent="0.25">
      <c r="A255" s="27">
        <v>43586</v>
      </c>
      <c r="B255" s="72" t="s">
        <v>112</v>
      </c>
      <c r="C255" s="81" t="s">
        <v>101</v>
      </c>
      <c r="D255" s="79">
        <v>44.272693452380949</v>
      </c>
      <c r="E255" s="79">
        <v>7.1130952380952381</v>
      </c>
      <c r="F255" s="79">
        <v>51.38578869047619</v>
      </c>
    </row>
    <row r="256" spans="1:6" ht="15" x14ac:dyDescent="0.25">
      <c r="A256" s="27">
        <v>43586</v>
      </c>
      <c r="B256" s="72" t="s">
        <v>113</v>
      </c>
      <c r="C256" s="81" t="s">
        <v>101</v>
      </c>
      <c r="D256" s="79">
        <v>2.7911646586345382</v>
      </c>
      <c r="E256" s="79">
        <v>42.510040160642568</v>
      </c>
      <c r="F256" s="79">
        <v>45.30120481927711</v>
      </c>
    </row>
    <row r="257" spans="1:6" ht="15" x14ac:dyDescent="0.25">
      <c r="A257" s="27">
        <v>43556</v>
      </c>
      <c r="B257" s="72" t="s">
        <v>97</v>
      </c>
      <c r="C257" s="81" t="s">
        <v>101</v>
      </c>
      <c r="D257" s="79">
        <v>51.65554663403941</v>
      </c>
      <c r="E257" s="79">
        <v>18.824685835181363</v>
      </c>
      <c r="F257" s="79">
        <v>70.480232469220766</v>
      </c>
    </row>
    <row r="258" spans="1:6" ht="15" x14ac:dyDescent="0.25">
      <c r="A258" s="27">
        <v>43556</v>
      </c>
      <c r="B258" s="72" t="s">
        <v>99</v>
      </c>
      <c r="C258" s="81" t="s">
        <v>100</v>
      </c>
      <c r="D258" s="79">
        <v>46.431302507111198</v>
      </c>
      <c r="E258" s="79">
        <v>20.199179731428192</v>
      </c>
      <c r="F258" s="79">
        <v>66.630482238539386</v>
      </c>
    </row>
    <row r="259" spans="1:6" ht="15" x14ac:dyDescent="0.25">
      <c r="A259" s="27">
        <v>43556</v>
      </c>
      <c r="B259" s="72" t="s">
        <v>99</v>
      </c>
      <c r="C259" s="81" t="s">
        <v>12</v>
      </c>
      <c r="D259" s="79">
        <v>50.63821999963762</v>
      </c>
      <c r="E259" s="79">
        <v>19.671250747404468</v>
      </c>
      <c r="F259" s="79">
        <v>70.309470747042084</v>
      </c>
    </row>
    <row r="260" spans="1:6" ht="15" x14ac:dyDescent="0.25">
      <c r="A260" s="27">
        <v>43556</v>
      </c>
      <c r="B260" s="72" t="s">
        <v>99</v>
      </c>
      <c r="C260" s="81" t="s">
        <v>102</v>
      </c>
      <c r="D260" s="79">
        <v>57.841363585392294</v>
      </c>
      <c r="E260" s="79">
        <v>19.373777395681483</v>
      </c>
      <c r="F260" s="79">
        <v>77.215140981073773</v>
      </c>
    </row>
    <row r="261" spans="1:6" ht="15" x14ac:dyDescent="0.25">
      <c r="A261" s="27">
        <v>43556</v>
      </c>
      <c r="B261" s="72" t="s">
        <v>99</v>
      </c>
      <c r="C261" s="81" t="s">
        <v>103</v>
      </c>
      <c r="D261" s="79">
        <v>50.332585017044984</v>
      </c>
      <c r="E261" s="79">
        <v>19.977550511349463</v>
      </c>
      <c r="F261" s="79">
        <v>70.31013552839444</v>
      </c>
    </row>
    <row r="262" spans="1:6" ht="15" x14ac:dyDescent="0.25">
      <c r="A262" s="27">
        <v>43556</v>
      </c>
      <c r="B262" s="72" t="s">
        <v>99</v>
      </c>
      <c r="C262" s="81" t="s">
        <v>104</v>
      </c>
      <c r="D262" s="79">
        <v>57.68815024996622</v>
      </c>
      <c r="E262" s="79">
        <v>11.726793676530198</v>
      </c>
      <c r="F262" s="79">
        <v>69.41494392649642</v>
      </c>
    </row>
    <row r="263" spans="1:6" ht="15" x14ac:dyDescent="0.25">
      <c r="A263" s="27">
        <v>43556</v>
      </c>
      <c r="B263" s="72" t="s">
        <v>101</v>
      </c>
      <c r="C263" s="81" t="s">
        <v>105</v>
      </c>
      <c r="D263" s="79">
        <v>66.628352490421463</v>
      </c>
      <c r="E263" s="79">
        <v>11.829501915708812</v>
      </c>
      <c r="F263" s="79">
        <v>78.457854406130267</v>
      </c>
    </row>
    <row r="264" spans="1:6" ht="15" x14ac:dyDescent="0.25">
      <c r="A264" s="27">
        <v>43556</v>
      </c>
      <c r="B264" s="72" t="s">
        <v>107</v>
      </c>
      <c r="C264" s="81" t="s">
        <v>101</v>
      </c>
      <c r="D264" s="79">
        <v>37.299578059071727</v>
      </c>
      <c r="E264" s="79">
        <v>18.523206751054854</v>
      </c>
      <c r="F264" s="79">
        <v>55.822784810126585</v>
      </c>
    </row>
    <row r="265" spans="1:6" ht="15" x14ac:dyDescent="0.25">
      <c r="A265" s="27">
        <v>43556</v>
      </c>
      <c r="B265" s="72" t="s">
        <v>108</v>
      </c>
      <c r="C265" s="81" t="s">
        <v>101</v>
      </c>
      <c r="D265" s="79">
        <v>35.982552800734616</v>
      </c>
      <c r="E265" s="79">
        <v>8.7786960514233243</v>
      </c>
      <c r="F265" s="79">
        <v>44.761248852157941</v>
      </c>
    </row>
    <row r="266" spans="1:6" ht="15" x14ac:dyDescent="0.25">
      <c r="A266" s="27">
        <v>43556</v>
      </c>
      <c r="B266" s="72" t="s">
        <v>110</v>
      </c>
      <c r="C266" s="81" t="s">
        <v>101</v>
      </c>
      <c r="D266" s="79">
        <v>58.277050882658358</v>
      </c>
      <c r="E266" s="79">
        <v>13.927310488058152</v>
      </c>
      <c r="F266" s="79">
        <v>72.204361370716512</v>
      </c>
    </row>
    <row r="267" spans="1:6" ht="15" x14ac:dyDescent="0.25">
      <c r="A267" s="27">
        <v>43556</v>
      </c>
      <c r="B267" s="72" t="s">
        <v>111</v>
      </c>
      <c r="C267" s="81" t="s">
        <v>101</v>
      </c>
      <c r="D267" s="79">
        <v>77.54346182917611</v>
      </c>
      <c r="E267" s="79">
        <v>6.8783068783068781</v>
      </c>
      <c r="F267" s="79">
        <v>84.421768707482997</v>
      </c>
    </row>
    <row r="268" spans="1:6" ht="15" x14ac:dyDescent="0.25">
      <c r="A268" s="27">
        <v>43556</v>
      </c>
      <c r="B268" s="72" t="s">
        <v>112</v>
      </c>
      <c r="C268" s="81" t="s">
        <v>101</v>
      </c>
      <c r="D268" s="79">
        <v>60.788690476190474</v>
      </c>
      <c r="E268" s="79">
        <v>9.5070684523809526</v>
      </c>
      <c r="F268" s="79">
        <v>70.295758928571431</v>
      </c>
    </row>
    <row r="269" spans="1:6" ht="15" x14ac:dyDescent="0.25">
      <c r="A269" s="27">
        <v>43556</v>
      </c>
      <c r="B269" s="72" t="s">
        <v>113</v>
      </c>
      <c r="C269" s="81" t="s">
        <v>101</v>
      </c>
      <c r="D269" s="79">
        <v>3.7951807228915664</v>
      </c>
      <c r="E269" s="79">
        <v>58.23293172690763</v>
      </c>
      <c r="F269" s="79">
        <v>62.028112449799195</v>
      </c>
    </row>
    <row r="270" spans="1:6" ht="15" x14ac:dyDescent="0.25">
      <c r="A270" s="27">
        <v>43525</v>
      </c>
      <c r="B270" s="72" t="s">
        <v>97</v>
      </c>
      <c r="C270" s="81" t="s">
        <v>101</v>
      </c>
      <c r="D270" s="79">
        <v>44.728064115848589</v>
      </c>
      <c r="E270" s="79">
        <v>17.065407887835644</v>
      </c>
      <c r="F270" s="79">
        <v>61.793472003684229</v>
      </c>
    </row>
    <row r="271" spans="1:6" ht="15" x14ac:dyDescent="0.25">
      <c r="A271" s="27">
        <v>43525</v>
      </c>
      <c r="B271" s="72" t="s">
        <v>99</v>
      </c>
      <c r="C271" s="81" t="s">
        <v>100</v>
      </c>
      <c r="D271" s="79">
        <v>39.577216911323546</v>
      </c>
      <c r="E271" s="79">
        <v>18.060544244896871</v>
      </c>
      <c r="F271" s="79">
        <v>57.637761156220421</v>
      </c>
    </row>
    <row r="272" spans="1:6" ht="15" x14ac:dyDescent="0.25">
      <c r="A272" s="27">
        <v>43525</v>
      </c>
      <c r="B272" s="72" t="s">
        <v>99</v>
      </c>
      <c r="C272" s="81" t="s">
        <v>12</v>
      </c>
      <c r="D272" s="79">
        <v>44.12509871138429</v>
      </c>
      <c r="E272" s="79">
        <v>17.754147697704802</v>
      </c>
      <c r="F272" s="79">
        <v>61.879246409089092</v>
      </c>
    </row>
    <row r="273" spans="1:6" ht="15" x14ac:dyDescent="0.25">
      <c r="A273" s="27">
        <v>43525</v>
      </c>
      <c r="B273" s="72" t="s">
        <v>99</v>
      </c>
      <c r="C273" s="81" t="s">
        <v>102</v>
      </c>
      <c r="D273" s="79">
        <v>51.757559899824322</v>
      </c>
      <c r="E273" s="79">
        <v>17.039085959207068</v>
      </c>
      <c r="F273" s="79">
        <v>68.796645859031386</v>
      </c>
    </row>
    <row r="274" spans="1:6" ht="15" x14ac:dyDescent="0.25">
      <c r="A274" s="27">
        <v>43525</v>
      </c>
      <c r="B274" s="72" t="s">
        <v>99</v>
      </c>
      <c r="C274" s="81" t="s">
        <v>103</v>
      </c>
      <c r="D274" s="79">
        <v>43.652892103877384</v>
      </c>
      <c r="E274" s="79">
        <v>18.654693606053048</v>
      </c>
      <c r="F274" s="79">
        <v>62.307585709930436</v>
      </c>
    </row>
    <row r="275" spans="1:6" ht="15" x14ac:dyDescent="0.25">
      <c r="A275" s="27">
        <v>43525</v>
      </c>
      <c r="B275" s="72" t="s">
        <v>99</v>
      </c>
      <c r="C275" s="81" t="s">
        <v>104</v>
      </c>
      <c r="D275" s="79">
        <v>53.207674638562359</v>
      </c>
      <c r="E275" s="79">
        <v>14.888528577219295</v>
      </c>
      <c r="F275" s="79">
        <v>68.096203215781657</v>
      </c>
    </row>
    <row r="276" spans="1:6" ht="15" x14ac:dyDescent="0.25">
      <c r="A276" s="27">
        <v>43525</v>
      </c>
      <c r="B276" s="72" t="s">
        <v>99</v>
      </c>
      <c r="C276" s="81" t="s">
        <v>105</v>
      </c>
      <c r="D276" s="79">
        <v>62.758620689655174</v>
      </c>
      <c r="E276" s="79">
        <v>17.892720306513411</v>
      </c>
      <c r="F276" s="79">
        <v>80.651340996168585</v>
      </c>
    </row>
    <row r="277" spans="1:6" ht="15" x14ac:dyDescent="0.25">
      <c r="A277" s="27">
        <v>43525</v>
      </c>
      <c r="B277" s="72" t="s">
        <v>107</v>
      </c>
      <c r="C277" s="81" t="s">
        <v>101</v>
      </c>
      <c r="D277" s="79">
        <v>26.898734177215189</v>
      </c>
      <c r="E277" s="79">
        <v>10.126582278481013</v>
      </c>
      <c r="F277" s="79">
        <v>37.025316455696199</v>
      </c>
    </row>
    <row r="278" spans="1:6" ht="15" x14ac:dyDescent="0.25">
      <c r="A278" s="27">
        <v>43525</v>
      </c>
      <c r="B278" s="72" t="s">
        <v>108</v>
      </c>
      <c r="C278" s="81" t="s">
        <v>101</v>
      </c>
      <c r="D278" s="79">
        <v>18.163452708907254</v>
      </c>
      <c r="E278" s="79">
        <v>7.0202020202020199</v>
      </c>
      <c r="F278" s="79">
        <v>25.183654729109275</v>
      </c>
    </row>
    <row r="279" spans="1:6" ht="15" x14ac:dyDescent="0.25">
      <c r="A279" s="27">
        <v>43525</v>
      </c>
      <c r="B279" s="72" t="s">
        <v>110</v>
      </c>
      <c r="C279" s="81" t="s">
        <v>101</v>
      </c>
      <c r="D279" s="79">
        <v>50.694911734164073</v>
      </c>
      <c r="E279" s="79">
        <v>13.514018691588785</v>
      </c>
      <c r="F279" s="79">
        <v>64.208930425752854</v>
      </c>
    </row>
    <row r="280" spans="1:6" ht="15" x14ac:dyDescent="0.25">
      <c r="A280" s="27">
        <v>43525</v>
      </c>
      <c r="B280" s="72" t="s">
        <v>111</v>
      </c>
      <c r="C280" s="81" t="s">
        <v>101</v>
      </c>
      <c r="D280" s="79">
        <v>60.474300831443692</v>
      </c>
      <c r="E280" s="79">
        <v>6.2660619803476942</v>
      </c>
      <c r="F280" s="79">
        <v>66.740362811791385</v>
      </c>
    </row>
    <row r="281" spans="1:6" ht="15" x14ac:dyDescent="0.25">
      <c r="A281" s="27">
        <v>43525</v>
      </c>
      <c r="B281" s="72" t="s">
        <v>112</v>
      </c>
      <c r="C281" s="81" t="s">
        <v>101</v>
      </c>
      <c r="D281" s="79">
        <v>49.460565476190474</v>
      </c>
      <c r="E281" s="79">
        <v>9.4419642857142865</v>
      </c>
      <c r="F281" s="79">
        <v>58.902529761904759</v>
      </c>
    </row>
    <row r="282" spans="1:6" ht="15" x14ac:dyDescent="0.25">
      <c r="A282" s="27">
        <v>43525</v>
      </c>
      <c r="B282" s="72" t="s">
        <v>113</v>
      </c>
      <c r="C282" s="81" t="s">
        <v>101</v>
      </c>
      <c r="D282" s="79">
        <v>3.714859437751004</v>
      </c>
      <c r="E282" s="79">
        <v>56.305220883534133</v>
      </c>
      <c r="F282" s="79">
        <v>60.020080321285143</v>
      </c>
    </row>
    <row r="283" spans="1:6" ht="15" x14ac:dyDescent="0.25">
      <c r="A283" s="27">
        <v>43497</v>
      </c>
      <c r="B283" s="72" t="s">
        <v>97</v>
      </c>
      <c r="C283" s="81" t="s">
        <v>101</v>
      </c>
      <c r="D283" s="79">
        <v>34.436592561170777</v>
      </c>
      <c r="E283" s="79">
        <v>14.879040292051494</v>
      </c>
      <c r="F283" s="79">
        <v>49.315632853222269</v>
      </c>
    </row>
    <row r="284" spans="1:6" ht="15" x14ac:dyDescent="0.25">
      <c r="A284" s="27">
        <v>43497</v>
      </c>
      <c r="B284" s="72" t="s">
        <v>99</v>
      </c>
      <c r="C284" s="81" t="s">
        <v>100</v>
      </c>
      <c r="D284" s="79">
        <v>30.368451928589522</v>
      </c>
      <c r="E284" s="79">
        <v>16.237217177979549</v>
      </c>
      <c r="F284" s="79">
        <v>46.605669106569067</v>
      </c>
    </row>
    <row r="285" spans="1:6" ht="15" x14ac:dyDescent="0.25">
      <c r="A285" s="27">
        <v>43497</v>
      </c>
      <c r="B285" s="72" t="s">
        <v>99</v>
      </c>
      <c r="C285" s="81" t="s">
        <v>12</v>
      </c>
      <c r="D285" s="79">
        <v>33.817782111255966</v>
      </c>
      <c r="E285" s="79">
        <v>15.314731026121379</v>
      </c>
      <c r="F285" s="79">
        <v>49.132513137377344</v>
      </c>
    </row>
    <row r="286" spans="1:6" ht="15" x14ac:dyDescent="0.25">
      <c r="A286" s="27">
        <v>43497</v>
      </c>
      <c r="B286" s="72" t="s">
        <v>99</v>
      </c>
      <c r="C286" s="81" t="s">
        <v>102</v>
      </c>
      <c r="D286" s="79">
        <v>41.222234792774444</v>
      </c>
      <c r="E286" s="79">
        <v>14.799562544782592</v>
      </c>
      <c r="F286" s="79">
        <v>56.021797337557039</v>
      </c>
    </row>
    <row r="287" spans="1:6" ht="15" x14ac:dyDescent="0.25">
      <c r="A287" s="27">
        <v>43497</v>
      </c>
      <c r="B287" s="72" t="s">
        <v>99</v>
      </c>
      <c r="C287" s="81" t="s">
        <v>103</v>
      </c>
      <c r="D287" s="79">
        <v>31.455560206502025</v>
      </c>
      <c r="E287" s="79">
        <v>13.031114831868285</v>
      </c>
      <c r="F287" s="79">
        <v>44.486675038370308</v>
      </c>
    </row>
    <row r="288" spans="1:6" ht="15" x14ac:dyDescent="0.25">
      <c r="A288" s="27">
        <v>43497</v>
      </c>
      <c r="B288" s="72" t="s">
        <v>99</v>
      </c>
      <c r="C288" s="81" t="s">
        <v>104</v>
      </c>
      <c r="D288" s="79">
        <v>34.172409133900821</v>
      </c>
      <c r="E288" s="79">
        <v>12.891501148493447</v>
      </c>
      <c r="F288" s="79">
        <v>47.063910282394268</v>
      </c>
    </row>
    <row r="289" spans="1:6" ht="15" x14ac:dyDescent="0.25">
      <c r="A289" s="27">
        <v>43497</v>
      </c>
      <c r="B289" s="72" t="s">
        <v>99</v>
      </c>
      <c r="C289" s="81" t="s">
        <v>105</v>
      </c>
      <c r="D289" s="79">
        <v>43.793103448275865</v>
      </c>
      <c r="E289" s="79">
        <v>17.586206896551722</v>
      </c>
      <c r="F289" s="79">
        <v>61.379310344827587</v>
      </c>
    </row>
    <row r="290" spans="1:6" ht="15" x14ac:dyDescent="0.25">
      <c r="A290" s="27">
        <v>43497</v>
      </c>
      <c r="B290" s="72" t="s">
        <v>107</v>
      </c>
      <c r="C290" s="81" t="s">
        <v>101</v>
      </c>
      <c r="D290" s="79">
        <v>26.639344262295083</v>
      </c>
      <c r="E290" s="79">
        <v>10.273224043715848</v>
      </c>
      <c r="F290" s="79">
        <v>36.912568306010932</v>
      </c>
    </row>
    <row r="291" spans="1:6" ht="15" x14ac:dyDescent="0.25">
      <c r="A291" s="27">
        <v>43497</v>
      </c>
      <c r="B291" s="72" t="s">
        <v>108</v>
      </c>
      <c r="C291" s="81" t="s">
        <v>101</v>
      </c>
      <c r="D291" s="79">
        <v>13.870523415977962</v>
      </c>
      <c r="E291" s="79">
        <v>6.2580348943985307</v>
      </c>
      <c r="F291" s="79">
        <v>20.128558310376491</v>
      </c>
    </row>
    <row r="292" spans="1:6" ht="15" x14ac:dyDescent="0.25">
      <c r="A292" s="27">
        <v>43497</v>
      </c>
      <c r="B292" s="72" t="s">
        <v>110</v>
      </c>
      <c r="C292" s="81" t="s">
        <v>101</v>
      </c>
      <c r="D292" s="79">
        <v>39.365663746773308</v>
      </c>
      <c r="E292" s="79">
        <v>12.886039524353603</v>
      </c>
      <c r="F292" s="79">
        <v>52.251703271126907</v>
      </c>
    </row>
    <row r="293" spans="1:6" ht="15" x14ac:dyDescent="0.25">
      <c r="A293" s="27">
        <v>43497</v>
      </c>
      <c r="B293" s="72" t="s">
        <v>111</v>
      </c>
      <c r="C293" s="81" t="s">
        <v>101</v>
      </c>
      <c r="D293" s="79">
        <v>49.618291761148903</v>
      </c>
      <c r="E293" s="79">
        <v>7.6284958427815575</v>
      </c>
      <c r="F293" s="79">
        <v>57.246787603930464</v>
      </c>
    </row>
    <row r="294" spans="1:6" ht="15" x14ac:dyDescent="0.25">
      <c r="A294" s="27">
        <v>43497</v>
      </c>
      <c r="B294" s="72" t="s">
        <v>112</v>
      </c>
      <c r="C294" s="81" t="s">
        <v>101</v>
      </c>
      <c r="D294" s="79">
        <v>41.011904761904759</v>
      </c>
      <c r="E294" s="79">
        <v>9.2726934523809526</v>
      </c>
      <c r="F294" s="79">
        <v>50.284598214285715</v>
      </c>
    </row>
    <row r="295" spans="1:6" ht="15" x14ac:dyDescent="0.25">
      <c r="A295" s="27">
        <v>43497</v>
      </c>
      <c r="B295" s="72" t="s">
        <v>113</v>
      </c>
      <c r="C295" s="81" t="s">
        <v>101</v>
      </c>
      <c r="D295" s="79">
        <v>4.1767068273092374</v>
      </c>
      <c r="E295" s="79">
        <v>48.53413654618474</v>
      </c>
      <c r="F295" s="79">
        <v>52.710843373493979</v>
      </c>
    </row>
    <row r="296" spans="1:6" ht="15" x14ac:dyDescent="0.25">
      <c r="A296" s="27">
        <v>43466</v>
      </c>
      <c r="B296" s="72" t="s">
        <v>97</v>
      </c>
      <c r="C296" s="81" t="s">
        <v>101</v>
      </c>
      <c r="D296" s="79">
        <v>36.186316756602871</v>
      </c>
      <c r="E296" s="79">
        <v>15.679050687785498</v>
      </c>
      <c r="F296" s="79">
        <v>51.865367444388369</v>
      </c>
    </row>
    <row r="297" spans="1:6" ht="15" x14ac:dyDescent="0.25">
      <c r="A297" s="27">
        <v>43466</v>
      </c>
      <c r="B297" s="72" t="s">
        <v>99</v>
      </c>
      <c r="C297" s="81" t="s">
        <v>100</v>
      </c>
      <c r="D297" s="79">
        <v>33.268665371958782</v>
      </c>
      <c r="E297" s="79">
        <v>16.738482494470517</v>
      </c>
      <c r="F297" s="79">
        <v>50.007147866429307</v>
      </c>
    </row>
    <row r="298" spans="1:6" ht="15" x14ac:dyDescent="0.25">
      <c r="A298" s="27">
        <v>43466</v>
      </c>
      <c r="B298" s="72" t="s">
        <v>99</v>
      </c>
      <c r="C298" s="81" t="s">
        <v>12</v>
      </c>
      <c r="D298" s="79">
        <v>35.320232174299818</v>
      </c>
      <c r="E298" s="79">
        <v>16.260435161393488</v>
      </c>
      <c r="F298" s="79">
        <v>51.580667335693306</v>
      </c>
    </row>
    <row r="299" spans="1:6" ht="15" x14ac:dyDescent="0.25">
      <c r="A299" s="27">
        <v>43466</v>
      </c>
      <c r="B299" s="72" t="s">
        <v>99</v>
      </c>
      <c r="C299" s="81" t="s">
        <v>102</v>
      </c>
      <c r="D299" s="79">
        <v>41.196490295134275</v>
      </c>
      <c r="E299" s="79">
        <v>16.568668413922335</v>
      </c>
      <c r="F299" s="79">
        <v>57.765158709056607</v>
      </c>
    </row>
    <row r="300" spans="1:6" ht="15" x14ac:dyDescent="0.25">
      <c r="A300" s="27">
        <v>43466</v>
      </c>
      <c r="B300" s="72" t="s">
        <v>99</v>
      </c>
      <c r="C300" s="81" t="s">
        <v>103</v>
      </c>
      <c r="D300" s="79">
        <v>30.078479966955804</v>
      </c>
      <c r="E300" s="79">
        <v>14.294644086465647</v>
      </c>
      <c r="F300" s="79">
        <v>44.373124053421449</v>
      </c>
    </row>
    <row r="301" spans="1:6" ht="15" x14ac:dyDescent="0.25">
      <c r="A301" s="27">
        <v>43466</v>
      </c>
      <c r="B301" s="72" t="s">
        <v>99</v>
      </c>
      <c r="C301" s="81" t="s">
        <v>104</v>
      </c>
      <c r="D301" s="79">
        <v>37.846236995000673</v>
      </c>
      <c r="E301" s="79">
        <v>13.050939062288879</v>
      </c>
      <c r="F301" s="79">
        <v>50.897176057289556</v>
      </c>
    </row>
    <row r="302" spans="1:6" ht="15" x14ac:dyDescent="0.25">
      <c r="A302" s="27">
        <v>43466</v>
      </c>
      <c r="B302" s="72" t="s">
        <v>99</v>
      </c>
      <c r="C302" s="81" t="s">
        <v>105</v>
      </c>
      <c r="D302" s="79">
        <v>46.609195402298852</v>
      </c>
      <c r="E302" s="79">
        <v>16.168582375478927</v>
      </c>
      <c r="F302" s="79">
        <v>62.777777777777779</v>
      </c>
    </row>
    <row r="303" spans="1:6" ht="15" x14ac:dyDescent="0.25">
      <c r="A303" s="27">
        <v>43466</v>
      </c>
      <c r="B303" s="72" t="s">
        <v>107</v>
      </c>
      <c r="C303" s="81" t="s">
        <v>101</v>
      </c>
      <c r="D303" s="79">
        <v>27.295081967213115</v>
      </c>
      <c r="E303" s="79">
        <v>6.0655737704918034</v>
      </c>
      <c r="F303" s="79">
        <v>33.360655737704917</v>
      </c>
    </row>
    <row r="304" spans="1:6" ht="15" x14ac:dyDescent="0.25">
      <c r="A304" s="27">
        <v>43466</v>
      </c>
      <c r="B304" s="72" t="s">
        <v>108</v>
      </c>
      <c r="C304" s="81" t="s">
        <v>101</v>
      </c>
      <c r="D304" s="79">
        <v>23.934802571166209</v>
      </c>
      <c r="E304" s="79">
        <v>8.3838383838383841</v>
      </c>
      <c r="F304" s="79">
        <v>32.318640955004589</v>
      </c>
    </row>
    <row r="305" spans="1:6" ht="15" x14ac:dyDescent="0.25">
      <c r="A305" s="27">
        <v>43466</v>
      </c>
      <c r="B305" s="72" t="s">
        <v>110</v>
      </c>
      <c r="C305" s="81" t="s">
        <v>101</v>
      </c>
      <c r="D305" s="79">
        <v>39.835195411155347</v>
      </c>
      <c r="E305" s="79">
        <v>12.827789906254013</v>
      </c>
      <c r="F305" s="79">
        <v>52.662985317409358</v>
      </c>
    </row>
    <row r="306" spans="1:6" ht="15" x14ac:dyDescent="0.25">
      <c r="A306" s="27">
        <v>43466</v>
      </c>
      <c r="B306" s="72" t="s">
        <v>111</v>
      </c>
      <c r="C306" s="81" t="s">
        <v>101</v>
      </c>
      <c r="D306" s="79">
        <v>64.400982615268333</v>
      </c>
      <c r="E306" s="79">
        <v>5.1795162509448227</v>
      </c>
      <c r="F306" s="79">
        <v>69.580498866213148</v>
      </c>
    </row>
    <row r="307" spans="1:6" ht="15" x14ac:dyDescent="0.25">
      <c r="A307" s="27">
        <v>43466</v>
      </c>
      <c r="B307" s="72" t="s">
        <v>112</v>
      </c>
      <c r="C307" s="81" t="s">
        <v>101</v>
      </c>
      <c r="D307" s="79">
        <v>44.642857142857146</v>
      </c>
      <c r="E307" s="79">
        <v>8.6867559523809526</v>
      </c>
      <c r="F307" s="79">
        <v>53.329613095238095</v>
      </c>
    </row>
    <row r="308" spans="1:6" ht="15" x14ac:dyDescent="0.25">
      <c r="A308" s="27">
        <v>43466</v>
      </c>
      <c r="B308" s="72" t="s">
        <v>113</v>
      </c>
      <c r="C308" s="81" t="s">
        <v>101</v>
      </c>
      <c r="D308" s="79">
        <v>7.1285140562248994</v>
      </c>
      <c r="E308" s="79">
        <v>57.871485943775099</v>
      </c>
      <c r="F308" s="79">
        <v>65</v>
      </c>
    </row>
    <row r="309" spans="1:6" ht="15" x14ac:dyDescent="0.25">
      <c r="A309" s="27">
        <v>43435</v>
      </c>
      <c r="B309" s="72" t="s">
        <v>97</v>
      </c>
      <c r="C309" s="81" t="s">
        <v>101</v>
      </c>
      <c r="D309" s="79">
        <v>30.354227912734025</v>
      </c>
      <c r="E309" s="79">
        <v>11.95052607148383</v>
      </c>
      <c r="F309" s="130">
        <v>42.304753984217854</v>
      </c>
    </row>
    <row r="310" spans="1:6" ht="15" x14ac:dyDescent="0.25">
      <c r="A310" s="27">
        <v>43435</v>
      </c>
      <c r="B310" s="72" t="s">
        <v>99</v>
      </c>
      <c r="C310" s="81" t="s">
        <v>100</v>
      </c>
      <c r="D310" s="79">
        <v>28.449317581054107</v>
      </c>
      <c r="E310" s="79">
        <v>13.26542860225495</v>
      </c>
      <c r="F310" s="130">
        <v>41.71474618330906</v>
      </c>
    </row>
    <row r="311" spans="1:6" ht="15" x14ac:dyDescent="0.25">
      <c r="A311" s="27">
        <v>43435</v>
      </c>
      <c r="B311" s="72" t="s">
        <v>101</v>
      </c>
      <c r="C311" s="81" t="s">
        <v>12</v>
      </c>
      <c r="D311" s="79">
        <v>30.577865233179796</v>
      </c>
      <c r="E311" s="79">
        <v>12.492552244220432</v>
      </c>
      <c r="F311" s="130">
        <v>43.070417477400227</v>
      </c>
    </row>
    <row r="312" spans="1:6" ht="15" x14ac:dyDescent="0.25">
      <c r="A312" s="27">
        <v>43435</v>
      </c>
      <c r="B312" s="72" t="s">
        <v>101</v>
      </c>
      <c r="C312" s="81" t="s">
        <v>102</v>
      </c>
      <c r="D312" s="79">
        <v>35.594514102660362</v>
      </c>
      <c r="E312" s="79">
        <v>12.315364016317542</v>
      </c>
      <c r="F312" s="130">
        <v>47.9098781189779</v>
      </c>
    </row>
    <row r="313" spans="1:6" ht="15" x14ac:dyDescent="0.25">
      <c r="A313" s="27">
        <v>43435</v>
      </c>
      <c r="B313" s="72" t="s">
        <v>101</v>
      </c>
      <c r="C313" s="81" t="s">
        <v>103</v>
      </c>
      <c r="D313" s="79">
        <v>28.064657774850431</v>
      </c>
      <c r="E313" s="79">
        <v>9.9695372962292108</v>
      </c>
      <c r="F313" s="130">
        <v>38.034195071079644</v>
      </c>
    </row>
    <row r="314" spans="1:6" ht="15" x14ac:dyDescent="0.25">
      <c r="A314" s="27">
        <v>43435</v>
      </c>
      <c r="B314" s="72" t="s">
        <v>101</v>
      </c>
      <c r="C314" s="81" t="s">
        <v>104</v>
      </c>
      <c r="D314" s="79">
        <v>30.853100291302539</v>
      </c>
      <c r="E314" s="79">
        <v>11.032043279234291</v>
      </c>
      <c r="F314" s="130">
        <v>41.885143570536826</v>
      </c>
    </row>
    <row r="315" spans="1:6" ht="15" x14ac:dyDescent="0.25">
      <c r="A315" s="27">
        <v>43435</v>
      </c>
      <c r="B315" s="72" t="s">
        <v>101</v>
      </c>
      <c r="C315" s="81" t="s">
        <v>105</v>
      </c>
      <c r="D315" s="79">
        <v>34.741379310344826</v>
      </c>
      <c r="E315" s="79">
        <v>14.415708812260537</v>
      </c>
      <c r="F315" s="130">
        <v>49.157088122605366</v>
      </c>
    </row>
    <row r="316" spans="1:6" ht="15" x14ac:dyDescent="0.25">
      <c r="A316" s="27">
        <v>43435</v>
      </c>
      <c r="B316" s="72" t="s">
        <v>107</v>
      </c>
      <c r="C316" s="81" t="s">
        <v>101</v>
      </c>
      <c r="D316" s="79">
        <v>16.120218579234972</v>
      </c>
      <c r="E316" s="79">
        <v>3.3333333333333335</v>
      </c>
      <c r="F316" s="130">
        <v>19.453551912568305</v>
      </c>
    </row>
    <row r="317" spans="1:6" ht="15" x14ac:dyDescent="0.25">
      <c r="A317" s="27">
        <v>43435</v>
      </c>
      <c r="B317" s="72" t="s">
        <v>108</v>
      </c>
      <c r="C317" s="81" t="s">
        <v>101</v>
      </c>
      <c r="D317" s="79">
        <v>24.022852639873918</v>
      </c>
      <c r="E317" s="79">
        <v>6.1780929866036249</v>
      </c>
      <c r="F317" s="130">
        <v>30.200945626477541</v>
      </c>
    </row>
    <row r="318" spans="1:6" ht="15" x14ac:dyDescent="0.25">
      <c r="A318" s="27">
        <v>43435</v>
      </c>
      <c r="B318" s="72" t="s">
        <v>110</v>
      </c>
      <c r="C318" s="81" t="s">
        <v>101</v>
      </c>
      <c r="D318" s="79">
        <v>35.490904399432331</v>
      </c>
      <c r="E318" s="79">
        <v>9.1300047305723986</v>
      </c>
      <c r="F318" s="130">
        <v>44.620909130004733</v>
      </c>
    </row>
    <row r="319" spans="1:6" ht="15" x14ac:dyDescent="0.25">
      <c r="A319" s="27">
        <v>43435</v>
      </c>
      <c r="B319" s="72" t="s">
        <v>111</v>
      </c>
      <c r="C319" s="81" t="s">
        <v>101</v>
      </c>
      <c r="D319" s="79">
        <v>0</v>
      </c>
      <c r="E319" s="79">
        <v>0</v>
      </c>
      <c r="F319" s="130">
        <v>0</v>
      </c>
    </row>
    <row r="320" spans="1:6" ht="15" x14ac:dyDescent="0.25">
      <c r="A320" s="27">
        <v>43435</v>
      </c>
      <c r="B320" s="72" t="s">
        <v>112</v>
      </c>
      <c r="C320" s="81" t="s">
        <v>101</v>
      </c>
      <c r="D320" s="79">
        <v>32.777157738095241</v>
      </c>
      <c r="E320" s="79">
        <v>7.1000744047619051</v>
      </c>
      <c r="F320" s="130">
        <v>39.877232142857146</v>
      </c>
    </row>
    <row r="321" spans="1:6" ht="15" x14ac:dyDescent="0.25">
      <c r="A321" s="27">
        <v>43435</v>
      </c>
      <c r="B321" s="72" t="s">
        <v>113</v>
      </c>
      <c r="C321" s="81" t="s">
        <v>101</v>
      </c>
      <c r="D321" s="79">
        <v>7.0883534136546187</v>
      </c>
      <c r="E321" s="79">
        <v>61.726907630522085</v>
      </c>
      <c r="F321" s="130">
        <v>68.815261044176708</v>
      </c>
    </row>
    <row r="322" spans="1:6" ht="15" x14ac:dyDescent="0.25">
      <c r="A322" s="27">
        <v>43405</v>
      </c>
      <c r="B322" s="72" t="s">
        <v>97</v>
      </c>
      <c r="C322" s="81"/>
      <c r="D322" s="79">
        <v>30.809898653875909</v>
      </c>
      <c r="E322" s="79">
        <v>12.053064882149673</v>
      </c>
      <c r="F322" s="130">
        <v>42.862963536025582</v>
      </c>
    </row>
    <row r="323" spans="1:6" ht="15" x14ac:dyDescent="0.25">
      <c r="A323" s="27">
        <v>43405</v>
      </c>
      <c r="B323" s="72" t="s">
        <v>99</v>
      </c>
      <c r="C323" s="81" t="s">
        <v>100</v>
      </c>
      <c r="D323" s="79">
        <v>27.920038301774827</v>
      </c>
      <c r="E323" s="79">
        <v>13.436033338727949</v>
      </c>
      <c r="F323" s="130">
        <v>41.356071640502776</v>
      </c>
    </row>
    <row r="324" spans="1:6" ht="15" x14ac:dyDescent="0.25">
      <c r="A324" s="27">
        <v>43405</v>
      </c>
      <c r="B324" s="72" t="s">
        <v>101</v>
      </c>
      <c r="C324" s="81" t="s">
        <v>12</v>
      </c>
      <c r="D324" s="79">
        <v>31.021799113964406</v>
      </c>
      <c r="E324" s="79">
        <v>12.658070142652464</v>
      </c>
      <c r="F324" s="130">
        <v>43.679869256616868</v>
      </c>
    </row>
    <row r="325" spans="1:6" ht="15" x14ac:dyDescent="0.25">
      <c r="A325" s="27">
        <v>43405</v>
      </c>
      <c r="B325" s="72" t="s">
        <v>101</v>
      </c>
      <c r="C325" s="81" t="s">
        <v>102</v>
      </c>
      <c r="D325" s="79">
        <v>36.924598674428566</v>
      </c>
      <c r="E325" s="79">
        <v>12.266323933368614</v>
      </c>
      <c r="F325" s="130">
        <v>49.190922607797184</v>
      </c>
    </row>
    <row r="326" spans="1:6" ht="15" x14ac:dyDescent="0.25">
      <c r="A326" s="27">
        <v>43405</v>
      </c>
      <c r="B326" s="72" t="s">
        <v>101</v>
      </c>
      <c r="C326" s="81" t="s">
        <v>103</v>
      </c>
      <c r="D326" s="79">
        <v>30.45390646120573</v>
      </c>
      <c r="E326" s="79">
        <v>11.056501757231684</v>
      </c>
      <c r="F326" s="130">
        <v>41.510408218437412</v>
      </c>
    </row>
    <row r="327" spans="1:6" ht="15" x14ac:dyDescent="0.25">
      <c r="A327" s="27">
        <v>43405</v>
      </c>
      <c r="B327" s="72" t="s">
        <v>101</v>
      </c>
      <c r="C327" s="81" t="s">
        <v>104</v>
      </c>
      <c r="D327" s="79">
        <v>31.169371618809819</v>
      </c>
      <c r="E327" s="79">
        <v>9.1621584130947422</v>
      </c>
      <c r="F327" s="130">
        <v>40.331530031904563</v>
      </c>
    </row>
    <row r="328" spans="1:6" ht="15" x14ac:dyDescent="0.25">
      <c r="A328" s="27">
        <v>43405</v>
      </c>
      <c r="B328" s="72" t="s">
        <v>101</v>
      </c>
      <c r="C328" s="81" t="s">
        <v>105</v>
      </c>
      <c r="D328" s="79">
        <v>42.001915708812263</v>
      </c>
      <c r="E328" s="79">
        <v>12.816091954022989</v>
      </c>
      <c r="F328" s="130">
        <v>54.81800766283525</v>
      </c>
    </row>
    <row r="329" spans="1:6" ht="15" x14ac:dyDescent="0.25">
      <c r="A329" s="27">
        <v>43405</v>
      </c>
      <c r="B329" s="72" t="s">
        <v>107</v>
      </c>
      <c r="C329" s="81"/>
      <c r="D329" s="79">
        <v>28.005464480874316</v>
      </c>
      <c r="E329" s="79">
        <v>3.1693989071038251</v>
      </c>
      <c r="F329" s="130">
        <v>31.174863387978142</v>
      </c>
    </row>
    <row r="330" spans="1:6" ht="15" x14ac:dyDescent="0.25">
      <c r="A330" s="27">
        <v>43405</v>
      </c>
      <c r="B330" s="72" t="s">
        <v>108</v>
      </c>
      <c r="C330" s="81"/>
      <c r="D330" s="79">
        <v>19.527186761229313</v>
      </c>
      <c r="E330" s="79">
        <v>5.4452324665090623</v>
      </c>
      <c r="F330" s="130">
        <v>24.972419227738378</v>
      </c>
    </row>
    <row r="331" spans="1:6" ht="15" x14ac:dyDescent="0.25">
      <c r="A331" s="27">
        <v>43405</v>
      </c>
      <c r="B331" s="72" t="s">
        <v>110</v>
      </c>
      <c r="C331" s="81"/>
      <c r="D331" s="79">
        <v>37.149185051391221</v>
      </c>
      <c r="E331" s="79">
        <v>8.8878854341375302</v>
      </c>
      <c r="F331" s="130">
        <v>46.037070485528751</v>
      </c>
    </row>
    <row r="332" spans="1:6" ht="15" x14ac:dyDescent="0.25">
      <c r="A332" s="27">
        <v>43405</v>
      </c>
      <c r="B332" s="72" t="s">
        <v>111</v>
      </c>
      <c r="C332" s="81"/>
      <c r="D332" s="79">
        <v>0</v>
      </c>
      <c r="E332" s="79">
        <v>0</v>
      </c>
      <c r="F332" s="130">
        <v>0</v>
      </c>
    </row>
    <row r="333" spans="1:6" ht="15" x14ac:dyDescent="0.25">
      <c r="A333" s="27">
        <v>43405</v>
      </c>
      <c r="B333" s="72" t="s">
        <v>112</v>
      </c>
      <c r="C333" s="81"/>
      <c r="D333" s="79">
        <v>30.725446428571427</v>
      </c>
      <c r="E333" s="79">
        <v>5.911458333333333</v>
      </c>
      <c r="F333" s="130">
        <v>36.636904761904759</v>
      </c>
    </row>
    <row r="334" spans="1:6" ht="15" x14ac:dyDescent="0.25">
      <c r="A334" s="27">
        <v>43405</v>
      </c>
      <c r="B334" s="72" t="s">
        <v>113</v>
      </c>
      <c r="C334" s="81"/>
      <c r="D334" s="79">
        <v>6.5662650602409638</v>
      </c>
      <c r="E334" s="79">
        <v>62.891566265060241</v>
      </c>
      <c r="F334" s="130">
        <v>69.4578313253012</v>
      </c>
    </row>
    <row r="335" spans="1:6" ht="15" x14ac:dyDescent="0.25">
      <c r="A335" s="27">
        <v>43374</v>
      </c>
      <c r="B335" s="72" t="s">
        <v>97</v>
      </c>
      <c r="C335" s="81" t="s">
        <v>101</v>
      </c>
      <c r="D335" s="79">
        <v>47.703653810486038</v>
      </c>
      <c r="E335" s="79">
        <v>17.070443800171155</v>
      </c>
      <c r="F335" s="130">
        <v>64.774097610657194</v>
      </c>
    </row>
    <row r="336" spans="1:6" ht="15" x14ac:dyDescent="0.25">
      <c r="A336" s="27">
        <v>43375</v>
      </c>
      <c r="B336" s="72" t="s">
        <v>99</v>
      </c>
      <c r="C336" s="81" t="s">
        <v>100</v>
      </c>
      <c r="D336" s="79">
        <v>40.753434917003688</v>
      </c>
      <c r="E336" s="79">
        <v>17.819968135953268</v>
      </c>
      <c r="F336" s="130">
        <v>58.573403052956955</v>
      </c>
    </row>
    <row r="337" spans="1:6" ht="15" x14ac:dyDescent="0.25">
      <c r="A337" s="27">
        <v>43376</v>
      </c>
      <c r="B337" s="72" t="s">
        <v>101</v>
      </c>
      <c r="C337" s="81" t="s">
        <v>12</v>
      </c>
      <c r="D337" s="79">
        <v>46.895901470284926</v>
      </c>
      <c r="E337" s="79">
        <v>17.663676006953651</v>
      </c>
      <c r="F337" s="130">
        <v>64.559577477238577</v>
      </c>
    </row>
    <row r="338" spans="1:6" ht="15" x14ac:dyDescent="0.25">
      <c r="A338" s="27">
        <v>43377</v>
      </c>
      <c r="B338" s="72" t="s">
        <v>101</v>
      </c>
      <c r="C338" s="81" t="s">
        <v>102</v>
      </c>
      <c r="D338" s="79">
        <v>57.368273720909521</v>
      </c>
      <c r="E338" s="79">
        <v>17.411917395121577</v>
      </c>
      <c r="F338" s="130">
        <v>74.780191116031091</v>
      </c>
    </row>
    <row r="339" spans="1:6" ht="15" x14ac:dyDescent="0.25">
      <c r="A339" s="27">
        <v>43378</v>
      </c>
      <c r="B339" s="72" t="s">
        <v>101</v>
      </c>
      <c r="C339" s="81" t="s">
        <v>103</v>
      </c>
      <c r="D339" s="79">
        <v>46.343599513150238</v>
      </c>
      <c r="E339" s="79">
        <v>18.258189130549823</v>
      </c>
      <c r="F339" s="130">
        <v>64.601788643700061</v>
      </c>
    </row>
    <row r="340" spans="1:6" ht="15" x14ac:dyDescent="0.25">
      <c r="A340" s="27">
        <v>43379</v>
      </c>
      <c r="B340" s="72" t="s">
        <v>101</v>
      </c>
      <c r="C340" s="81" t="s">
        <v>104</v>
      </c>
      <c r="D340" s="79">
        <v>57.024552642530168</v>
      </c>
      <c r="E340" s="79">
        <v>13.26120127618255</v>
      </c>
      <c r="F340" s="130">
        <v>70.285753918712714</v>
      </c>
    </row>
    <row r="341" spans="1:6" ht="15" x14ac:dyDescent="0.25">
      <c r="A341" s="27">
        <v>43380</v>
      </c>
      <c r="B341" s="72" t="s">
        <v>101</v>
      </c>
      <c r="C341" s="81" t="s">
        <v>105</v>
      </c>
      <c r="D341" s="79">
        <v>72.749042145593876</v>
      </c>
      <c r="E341" s="79">
        <v>23.505747126436781</v>
      </c>
      <c r="F341" s="130">
        <v>96.254789272030649</v>
      </c>
    </row>
    <row r="342" spans="1:6" ht="15" x14ac:dyDescent="0.25">
      <c r="A342" s="27">
        <v>43381</v>
      </c>
      <c r="B342" s="72" t="s">
        <v>107</v>
      </c>
      <c r="C342" s="81" t="s">
        <v>101</v>
      </c>
      <c r="D342" s="79">
        <v>28.857142857142858</v>
      </c>
      <c r="E342" s="79">
        <v>8.2619047619047628</v>
      </c>
      <c r="F342" s="130">
        <v>37.11904761904762</v>
      </c>
    </row>
    <row r="343" spans="1:6" ht="15" x14ac:dyDescent="0.25">
      <c r="A343" s="27">
        <v>43382</v>
      </c>
      <c r="B343" s="72" t="s">
        <v>108</v>
      </c>
      <c r="C343" s="81" t="s">
        <v>101</v>
      </c>
      <c r="D343" s="79">
        <v>10.388257575757576</v>
      </c>
      <c r="E343" s="79">
        <v>19.185606060606062</v>
      </c>
      <c r="F343" s="130">
        <v>29.573863636363637</v>
      </c>
    </row>
    <row r="344" spans="1:6" ht="15" x14ac:dyDescent="0.25">
      <c r="A344" s="27">
        <v>43383</v>
      </c>
      <c r="B344" s="72" t="s">
        <v>110</v>
      </c>
      <c r="C344" s="81" t="s">
        <v>101</v>
      </c>
      <c r="D344" s="79">
        <v>56.219684332092903</v>
      </c>
      <c r="E344" s="79">
        <v>13.420163394499337</v>
      </c>
      <c r="F344" s="130">
        <v>69.639847726592237</v>
      </c>
    </row>
    <row r="345" spans="1:6" ht="15" x14ac:dyDescent="0.25">
      <c r="A345" s="27">
        <v>43384</v>
      </c>
      <c r="B345" s="72" t="s">
        <v>111</v>
      </c>
      <c r="C345" s="81" t="s">
        <v>101</v>
      </c>
      <c r="D345" s="79">
        <v>60.306122448979593</v>
      </c>
      <c r="E345" s="79">
        <v>6.9349962207105067</v>
      </c>
      <c r="F345" s="130">
        <v>67.241118669690096</v>
      </c>
    </row>
    <row r="346" spans="1:6" ht="15" x14ac:dyDescent="0.25">
      <c r="A346" s="27">
        <v>43385</v>
      </c>
      <c r="B346" s="72" t="s">
        <v>112</v>
      </c>
      <c r="C346" s="81" t="s">
        <v>101</v>
      </c>
      <c r="D346" s="79">
        <v>51.782810685249707</v>
      </c>
      <c r="E346" s="79">
        <v>8.6198219125048396</v>
      </c>
      <c r="F346" s="130">
        <v>60.402632597754547</v>
      </c>
    </row>
    <row r="347" spans="1:6" ht="15" x14ac:dyDescent="0.25">
      <c r="A347" s="27">
        <v>43386</v>
      </c>
      <c r="B347" s="72" t="s">
        <v>113</v>
      </c>
      <c r="C347" s="81" t="s">
        <v>101</v>
      </c>
      <c r="D347" s="79">
        <v>7.0883534136546187</v>
      </c>
      <c r="E347" s="79">
        <v>63.313253012048193</v>
      </c>
      <c r="F347" s="130">
        <v>70.401606425702809</v>
      </c>
    </row>
    <row r="348" spans="1:6" ht="15" x14ac:dyDescent="0.25">
      <c r="A348" s="27">
        <v>43344</v>
      </c>
      <c r="B348" s="72" t="s">
        <v>99</v>
      </c>
      <c r="C348" s="81" t="s">
        <v>100</v>
      </c>
      <c r="D348" s="79">
        <v>42.005051949289864</v>
      </c>
      <c r="E348" s="79">
        <v>17.146738020343967</v>
      </c>
      <c r="F348" s="130">
        <v>59.151789969633839</v>
      </c>
    </row>
    <row r="349" spans="1:6" ht="15" x14ac:dyDescent="0.25">
      <c r="A349" s="27">
        <v>43345</v>
      </c>
      <c r="B349" s="72" t="s">
        <v>101</v>
      </c>
      <c r="C349" s="81" t="s">
        <v>12</v>
      </c>
      <c r="D349" s="79">
        <v>48.022736680267279</v>
      </c>
      <c r="E349" s="79">
        <v>16.894883507776004</v>
      </c>
      <c r="F349" s="130">
        <v>64.917620188043287</v>
      </c>
    </row>
    <row r="350" spans="1:6" ht="15" x14ac:dyDescent="0.25">
      <c r="A350" s="27">
        <v>43346</v>
      </c>
      <c r="B350" s="72" t="s">
        <v>101</v>
      </c>
      <c r="C350" s="81" t="s">
        <v>102</v>
      </c>
      <c r="D350" s="79">
        <v>58.228423101881894</v>
      </c>
      <c r="E350" s="79">
        <v>17.198406942270744</v>
      </c>
      <c r="F350" s="130">
        <v>75.426830044152638</v>
      </c>
    </row>
    <row r="351" spans="1:6" ht="15" x14ac:dyDescent="0.25">
      <c r="A351" s="27">
        <v>43347</v>
      </c>
      <c r="B351" s="72" t="s">
        <v>101</v>
      </c>
      <c r="C351" s="81" t="s">
        <v>103</v>
      </c>
      <c r="D351" s="79">
        <v>47.322637858755243</v>
      </c>
      <c r="E351" s="79">
        <v>15.470278404815652</v>
      </c>
      <c r="F351" s="130">
        <v>62.792916263570888</v>
      </c>
    </row>
    <row r="352" spans="1:6" ht="15" x14ac:dyDescent="0.25">
      <c r="A352" s="27">
        <v>43348</v>
      </c>
      <c r="B352" s="72" t="s">
        <v>101</v>
      </c>
      <c r="C352" s="81" t="s">
        <v>104</v>
      </c>
      <c r="D352" s="79">
        <v>59.311451495258936</v>
      </c>
      <c r="E352" s="79">
        <v>15.504011670313639</v>
      </c>
      <c r="F352" s="130">
        <v>74.815463165572581</v>
      </c>
    </row>
    <row r="353" spans="1:6" ht="15" x14ac:dyDescent="0.25">
      <c r="A353" s="27">
        <v>43349</v>
      </c>
      <c r="B353" s="72" t="s">
        <v>101</v>
      </c>
      <c r="C353" s="81" t="s">
        <v>105</v>
      </c>
      <c r="D353" s="79">
        <v>77.174329501915707</v>
      </c>
      <c r="E353" s="79">
        <v>18.524904214559388</v>
      </c>
      <c r="F353" s="130">
        <v>95.699233716475092</v>
      </c>
    </row>
    <row r="354" spans="1:6" ht="15" x14ac:dyDescent="0.25">
      <c r="A354" s="27">
        <v>43350</v>
      </c>
      <c r="B354" s="72" t="s">
        <v>107</v>
      </c>
      <c r="C354" s="81" t="s">
        <v>101</v>
      </c>
      <c r="D354" s="79">
        <v>37.028985507246375</v>
      </c>
      <c r="E354" s="79">
        <v>16.884057971014492</v>
      </c>
      <c r="F354" s="130">
        <v>53.913043478260867</v>
      </c>
    </row>
    <row r="355" spans="1:6" ht="15" x14ac:dyDescent="0.25">
      <c r="A355" s="27">
        <v>43351</v>
      </c>
      <c r="B355" s="72" t="s">
        <v>108</v>
      </c>
      <c r="C355" s="81" t="s">
        <v>101</v>
      </c>
      <c r="D355" s="79">
        <v>15.700757575757576</v>
      </c>
      <c r="E355" s="79">
        <v>19.810606060606062</v>
      </c>
      <c r="F355" s="130">
        <v>35.511363636363633</v>
      </c>
    </row>
    <row r="356" spans="1:6" ht="15" x14ac:dyDescent="0.25">
      <c r="A356" s="27">
        <v>43352</v>
      </c>
      <c r="B356" s="72" t="s">
        <v>110</v>
      </c>
      <c r="C356" s="81" t="s">
        <v>101</v>
      </c>
      <c r="D356" s="79">
        <v>54.70636040891398</v>
      </c>
      <c r="E356" s="79">
        <v>13.000556054578896</v>
      </c>
      <c r="F356" s="130">
        <v>67.706916463492874</v>
      </c>
    </row>
    <row r="357" spans="1:6" ht="15" x14ac:dyDescent="0.25">
      <c r="A357" s="27">
        <v>43353</v>
      </c>
      <c r="B357" s="72" t="s">
        <v>111</v>
      </c>
      <c r="C357" s="81" t="s">
        <v>101</v>
      </c>
      <c r="D357" s="79">
        <v>64.642857142857139</v>
      </c>
      <c r="E357" s="79">
        <v>5.4308390022675734</v>
      </c>
      <c r="F357" s="130">
        <v>70.073696145124714</v>
      </c>
    </row>
    <row r="358" spans="1:6" ht="15" x14ac:dyDescent="0.25">
      <c r="A358" s="27">
        <v>43354</v>
      </c>
      <c r="B358" s="72" t="s">
        <v>112</v>
      </c>
      <c r="C358" s="81" t="s">
        <v>101</v>
      </c>
      <c r="D358" s="79">
        <v>55.284552845528452</v>
      </c>
      <c r="E358" s="79">
        <v>8.1842818428184287</v>
      </c>
      <c r="F358" s="130">
        <v>63.468834688346881</v>
      </c>
    </row>
    <row r="359" spans="1:6" ht="15" x14ac:dyDescent="0.25">
      <c r="A359" s="27">
        <v>43355</v>
      </c>
      <c r="B359" s="72" t="s">
        <v>113</v>
      </c>
      <c r="C359" s="81" t="s">
        <v>101</v>
      </c>
      <c r="D359" s="79">
        <v>4.3975903614457827</v>
      </c>
      <c r="E359" s="79">
        <v>46.405622489959839</v>
      </c>
      <c r="F359" s="130">
        <v>50.803212851405625</v>
      </c>
    </row>
    <row r="360" spans="1:6" ht="15" x14ac:dyDescent="0.25">
      <c r="A360" s="27">
        <v>43356</v>
      </c>
      <c r="B360" s="72" t="s">
        <v>97</v>
      </c>
      <c r="C360" s="81" t="s">
        <v>101</v>
      </c>
      <c r="D360" s="79">
        <v>48.750371437061418</v>
      </c>
      <c r="E360" s="79">
        <v>16.310576894818819</v>
      </c>
      <c r="F360" s="130">
        <v>65.06094833188024</v>
      </c>
    </row>
    <row r="361" spans="1:6" ht="15" x14ac:dyDescent="0.25">
      <c r="A361" s="27">
        <v>43313</v>
      </c>
      <c r="B361" s="72" t="s">
        <v>99</v>
      </c>
      <c r="C361" s="81" t="s">
        <v>100</v>
      </c>
      <c r="D361" s="79">
        <v>53.949575826899249</v>
      </c>
      <c r="E361" s="79">
        <v>20.369432302517804</v>
      </c>
      <c r="F361" s="130">
        <v>74.319008129417057</v>
      </c>
    </row>
    <row r="362" spans="1:6" ht="15" x14ac:dyDescent="0.25">
      <c r="A362" s="27">
        <v>43314</v>
      </c>
      <c r="B362" s="72" t="s">
        <v>101</v>
      </c>
      <c r="C362" s="81" t="s">
        <v>102</v>
      </c>
      <c r="D362" s="79">
        <v>71.909251695486759</v>
      </c>
      <c r="E362" s="79">
        <v>17.02268707612831</v>
      </c>
      <c r="F362" s="130">
        <v>88.931938771615066</v>
      </c>
    </row>
    <row r="363" spans="1:6" ht="15" x14ac:dyDescent="0.25">
      <c r="A363" s="27">
        <v>43315</v>
      </c>
      <c r="B363" s="72" t="s">
        <v>101</v>
      </c>
      <c r="C363" s="81" t="s">
        <v>103</v>
      </c>
      <c r="D363" s="79">
        <v>53.259904784959254</v>
      </c>
      <c r="E363" s="79">
        <v>20.864735468947526</v>
      </c>
      <c r="F363" s="130">
        <v>74.124640253906776</v>
      </c>
    </row>
    <row r="364" spans="1:6" ht="15" x14ac:dyDescent="0.25">
      <c r="A364" s="27">
        <v>43316</v>
      </c>
      <c r="B364" s="72" t="s">
        <v>101</v>
      </c>
      <c r="C364" s="81" t="s">
        <v>104</v>
      </c>
      <c r="D364" s="79">
        <v>61.456179775280901</v>
      </c>
      <c r="E364" s="79">
        <v>12.832958801498128</v>
      </c>
      <c r="F364" s="130">
        <v>74.289138576779024</v>
      </c>
    </row>
    <row r="365" spans="1:6" ht="15" x14ac:dyDescent="0.25">
      <c r="A365" s="27">
        <v>43317</v>
      </c>
      <c r="B365" s="72" t="s">
        <v>101</v>
      </c>
      <c r="C365" s="81" t="s">
        <v>105</v>
      </c>
      <c r="D365" s="79">
        <v>73.132183908045974</v>
      </c>
      <c r="E365" s="79">
        <v>11.954022988505747</v>
      </c>
      <c r="F365" s="130">
        <v>85.08620689655173</v>
      </c>
    </row>
    <row r="366" spans="1:6" ht="15" x14ac:dyDescent="0.25">
      <c r="A366" s="27">
        <v>43318</v>
      </c>
      <c r="B366" s="72" t="s">
        <v>101</v>
      </c>
      <c r="C366" s="81" t="s">
        <v>12</v>
      </c>
      <c r="D366" s="79">
        <v>59.334783235871775</v>
      </c>
      <c r="E366" s="79">
        <v>19.246124654630997</v>
      </c>
      <c r="F366" s="130">
        <v>78.580907890502772</v>
      </c>
    </row>
    <row r="367" spans="1:6" ht="15" x14ac:dyDescent="0.25">
      <c r="A367" s="27">
        <v>43319</v>
      </c>
      <c r="B367" s="72" t="s">
        <v>107</v>
      </c>
      <c r="C367" s="81" t="s">
        <v>101</v>
      </c>
      <c r="D367" s="79">
        <v>40.869565217391305</v>
      </c>
      <c r="E367" s="79">
        <v>22.826086956521738</v>
      </c>
      <c r="F367" s="130">
        <v>63.695652173913047</v>
      </c>
    </row>
    <row r="368" spans="1:6" ht="15" x14ac:dyDescent="0.25">
      <c r="A368" s="27">
        <v>43320</v>
      </c>
      <c r="B368" s="72" t="s">
        <v>108</v>
      </c>
      <c r="C368" s="81" t="s">
        <v>101</v>
      </c>
      <c r="D368" s="79">
        <v>19.223484848484848</v>
      </c>
      <c r="E368" s="79">
        <v>19.024621212121211</v>
      </c>
      <c r="F368" s="130">
        <v>38.248106060606062</v>
      </c>
    </row>
    <row r="369" spans="1:6" ht="15" x14ac:dyDescent="0.25">
      <c r="A369" s="27">
        <v>43321</v>
      </c>
      <c r="B369" s="72" t="s">
        <v>110</v>
      </c>
      <c r="C369" s="81" t="s">
        <v>101</v>
      </c>
      <c r="D369" s="79">
        <v>62.64125924975405</v>
      </c>
      <c r="E369" s="79">
        <v>15.445485264553659</v>
      </c>
      <c r="F369" s="130">
        <v>78.086744514307711</v>
      </c>
    </row>
    <row r="370" spans="1:6" ht="15" x14ac:dyDescent="0.25">
      <c r="A370" s="27">
        <v>43322</v>
      </c>
      <c r="B370" s="72" t="s">
        <v>111</v>
      </c>
      <c r="C370" s="81" t="s">
        <v>101</v>
      </c>
      <c r="D370" s="79">
        <v>97.363945578231295</v>
      </c>
      <c r="E370" s="79">
        <v>4.2649281934996219</v>
      </c>
      <c r="F370" s="130">
        <v>101.62887377173091</v>
      </c>
    </row>
    <row r="371" spans="1:6" ht="15" x14ac:dyDescent="0.25">
      <c r="A371" s="27">
        <v>43323</v>
      </c>
      <c r="B371" s="72" t="s">
        <v>112</v>
      </c>
      <c r="C371" s="81" t="s">
        <v>101</v>
      </c>
      <c r="D371" s="79">
        <v>66.449864498644985</v>
      </c>
      <c r="E371" s="79">
        <v>6.9144405729771581</v>
      </c>
      <c r="F371" s="130">
        <v>73.364305071622141</v>
      </c>
    </row>
    <row r="372" spans="1:6" ht="15" x14ac:dyDescent="0.25">
      <c r="A372" s="27">
        <v>43324</v>
      </c>
      <c r="B372" s="72" t="s">
        <v>113</v>
      </c>
      <c r="C372" s="81" t="s">
        <v>101</v>
      </c>
      <c r="D372" s="79">
        <v>4.2168674698795181</v>
      </c>
      <c r="E372" s="79">
        <v>38.935742971887549</v>
      </c>
      <c r="F372" s="130">
        <v>43.152610441767067</v>
      </c>
    </row>
    <row r="373" spans="1:6" ht="15" x14ac:dyDescent="0.25">
      <c r="A373" s="27">
        <v>43325</v>
      </c>
      <c r="B373" s="72" t="s">
        <v>97</v>
      </c>
      <c r="C373" s="81" t="s">
        <v>101</v>
      </c>
      <c r="D373" s="79">
        <v>60.120347678332188</v>
      </c>
      <c r="E373" s="79">
        <v>18.523053295428554</v>
      </c>
      <c r="F373" s="130">
        <v>78.643400973760748</v>
      </c>
    </row>
    <row r="374" spans="1:6" ht="15" x14ac:dyDescent="0.25">
      <c r="A374" s="27">
        <v>43282</v>
      </c>
      <c r="B374" s="72" t="s">
        <v>99</v>
      </c>
      <c r="C374" s="81" t="s">
        <v>100</v>
      </c>
      <c r="D374" s="79">
        <v>47.363182047196915</v>
      </c>
      <c r="E374" s="79">
        <v>20.890899682721244</v>
      </c>
      <c r="F374" s="130">
        <v>68.254081729918155</v>
      </c>
    </row>
    <row r="375" spans="1:6" ht="15" x14ac:dyDescent="0.25">
      <c r="A375" s="27">
        <v>43283</v>
      </c>
      <c r="B375" s="72" t="s">
        <v>101</v>
      </c>
      <c r="C375" s="81" t="s">
        <v>102</v>
      </c>
      <c r="D375" s="79">
        <v>65.624283211715635</v>
      </c>
      <c r="E375" s="79">
        <v>18.660818934553291</v>
      </c>
      <c r="F375" s="130">
        <v>84.285102146268926</v>
      </c>
    </row>
    <row r="376" spans="1:6" ht="15" x14ac:dyDescent="0.25">
      <c r="A376" s="27">
        <v>43284</v>
      </c>
      <c r="B376" s="72" t="s">
        <v>101</v>
      </c>
      <c r="C376" s="81" t="s">
        <v>103</v>
      </c>
      <c r="D376" s="79">
        <v>51.537427042147449</v>
      </c>
      <c r="E376" s="79">
        <v>21.019661636945589</v>
      </c>
      <c r="F376" s="130">
        <v>72.557088679093042</v>
      </c>
    </row>
    <row r="377" spans="1:6" ht="15" x14ac:dyDescent="0.25">
      <c r="A377" s="27">
        <v>43285</v>
      </c>
      <c r="B377" s="72" t="s">
        <v>101</v>
      </c>
      <c r="C377" s="81" t="s">
        <v>104</v>
      </c>
      <c r="D377" s="79">
        <v>59.637453183520599</v>
      </c>
      <c r="E377" s="79">
        <v>14.49438202247191</v>
      </c>
      <c r="F377" s="130">
        <v>74.131835205992516</v>
      </c>
    </row>
    <row r="378" spans="1:6" ht="15" x14ac:dyDescent="0.25">
      <c r="A378" s="27">
        <v>43286</v>
      </c>
      <c r="B378" s="72" t="s">
        <v>101</v>
      </c>
      <c r="C378" s="81" t="s">
        <v>105</v>
      </c>
      <c r="D378" s="79">
        <v>67.423371647509583</v>
      </c>
      <c r="E378" s="79">
        <v>16.67624521072797</v>
      </c>
      <c r="F378" s="130">
        <v>84.099616858237553</v>
      </c>
    </row>
    <row r="379" spans="1:6" ht="15" x14ac:dyDescent="0.25">
      <c r="A379" s="27">
        <v>43287</v>
      </c>
      <c r="B379" s="72" t="s">
        <v>101</v>
      </c>
      <c r="C379" s="81" t="s">
        <v>12</v>
      </c>
      <c r="D379" s="79">
        <v>53.659426303578869</v>
      </c>
      <c r="E379" s="79">
        <v>20.082177936625616</v>
      </c>
      <c r="F379" s="130">
        <v>73.741604240204481</v>
      </c>
    </row>
    <row r="380" spans="1:6" ht="15" x14ac:dyDescent="0.25">
      <c r="A380" s="27">
        <v>43288</v>
      </c>
      <c r="B380" s="72" t="s">
        <v>107</v>
      </c>
      <c r="C380" s="81" t="s">
        <v>101</v>
      </c>
      <c r="D380" s="79">
        <v>47.173913043478258</v>
      </c>
      <c r="E380" s="79">
        <v>9.5289855072463769</v>
      </c>
      <c r="F380" s="130">
        <v>56.70289855072464</v>
      </c>
    </row>
    <row r="381" spans="1:6" ht="15" x14ac:dyDescent="0.25">
      <c r="A381" s="27">
        <v>43289</v>
      </c>
      <c r="B381" s="72" t="s">
        <v>108</v>
      </c>
      <c r="C381" s="81" t="s">
        <v>101</v>
      </c>
      <c r="D381" s="79">
        <v>14.270833333333334</v>
      </c>
      <c r="E381" s="79">
        <v>20.681818181818183</v>
      </c>
      <c r="F381" s="130">
        <v>34.952651515151516</v>
      </c>
    </row>
    <row r="382" spans="1:6" ht="15" x14ac:dyDescent="0.25">
      <c r="A382" s="27">
        <v>43290</v>
      </c>
      <c r="B382" s="72" t="s">
        <v>110</v>
      </c>
      <c r="C382" s="81" t="s">
        <v>101</v>
      </c>
      <c r="D382" s="79">
        <v>60.047050772060395</v>
      </c>
      <c r="E382" s="79">
        <v>14.974122075366783</v>
      </c>
      <c r="F382" s="130">
        <v>75.021172847427181</v>
      </c>
    </row>
    <row r="383" spans="1:6" ht="15" x14ac:dyDescent="0.25">
      <c r="A383" s="27">
        <v>43291</v>
      </c>
      <c r="B383" s="72" t="s">
        <v>111</v>
      </c>
      <c r="C383" s="81" t="s">
        <v>101</v>
      </c>
      <c r="D383" s="79">
        <v>81.396447467876044</v>
      </c>
      <c r="E383" s="79">
        <v>4.8242630385487528</v>
      </c>
      <c r="F383" s="130">
        <v>86.220710506424794</v>
      </c>
    </row>
    <row r="384" spans="1:6" ht="15" x14ac:dyDescent="0.25">
      <c r="A384" s="27">
        <v>43292</v>
      </c>
      <c r="B384" s="72" t="s">
        <v>112</v>
      </c>
      <c r="C384" s="81" t="s">
        <v>101</v>
      </c>
      <c r="D384" s="79">
        <v>61.75764614789005</v>
      </c>
      <c r="E384" s="79">
        <v>9.4270228416569886</v>
      </c>
      <c r="F384" s="130">
        <v>71.184668989547035</v>
      </c>
    </row>
    <row r="385" spans="1:6" ht="15" x14ac:dyDescent="0.25">
      <c r="A385" s="27">
        <v>43293</v>
      </c>
      <c r="B385" s="72" t="s">
        <v>113</v>
      </c>
      <c r="C385" s="81" t="s">
        <v>101</v>
      </c>
      <c r="D385" s="79">
        <v>5.4216867469879517</v>
      </c>
      <c r="E385" s="79">
        <v>36.164658634538149</v>
      </c>
      <c r="F385" s="130">
        <v>41.586345381526101</v>
      </c>
    </row>
    <row r="386" spans="1:6" ht="15" x14ac:dyDescent="0.25">
      <c r="A386" s="27">
        <v>43294</v>
      </c>
      <c r="B386" s="72" t="s">
        <v>97</v>
      </c>
      <c r="C386" s="81" t="s">
        <v>101</v>
      </c>
      <c r="D386" s="79">
        <v>54.541308925439886</v>
      </c>
      <c r="E386" s="79">
        <v>19.268969248922701</v>
      </c>
      <c r="F386" s="130">
        <v>73.81027817436258</v>
      </c>
    </row>
    <row r="387" spans="1:6" ht="15" x14ac:dyDescent="0.25">
      <c r="A387" s="27">
        <v>43252</v>
      </c>
      <c r="B387" s="72" t="s">
        <v>99</v>
      </c>
      <c r="C387" s="81" t="s">
        <v>100</v>
      </c>
      <c r="D387" s="79">
        <v>30.668396040143254</v>
      </c>
      <c r="E387" s="79">
        <v>14.967999782126176</v>
      </c>
      <c r="F387" s="130">
        <v>45.636395822269428</v>
      </c>
    </row>
    <row r="388" spans="1:6" ht="15" x14ac:dyDescent="0.25">
      <c r="A388" s="27">
        <v>43253</v>
      </c>
      <c r="B388" s="72" t="s">
        <v>101</v>
      </c>
      <c r="C388" s="81" t="s">
        <v>102</v>
      </c>
      <c r="D388" s="79">
        <v>41.640850213322061</v>
      </c>
      <c r="E388" s="79">
        <v>13.360110696852058</v>
      </c>
      <c r="F388" s="130">
        <v>55.000960910174115</v>
      </c>
    </row>
    <row r="389" spans="1:6" ht="15" x14ac:dyDescent="0.25">
      <c r="A389" s="27">
        <v>43254</v>
      </c>
      <c r="B389" s="72" t="s">
        <v>101</v>
      </c>
      <c r="C389" s="81" t="s">
        <v>103</v>
      </c>
      <c r="D389" s="79">
        <v>30.903198041905377</v>
      </c>
      <c r="E389" s="79">
        <v>13.375561472874471</v>
      </c>
      <c r="F389" s="130">
        <v>44.27875951477985</v>
      </c>
    </row>
    <row r="390" spans="1:6" ht="15" x14ac:dyDescent="0.25">
      <c r="A390" s="27">
        <v>43255</v>
      </c>
      <c r="B390" s="72" t="s">
        <v>101</v>
      </c>
      <c r="C390" s="81" t="s">
        <v>104</v>
      </c>
      <c r="D390" s="79">
        <v>32.644194756554306</v>
      </c>
      <c r="E390" s="79">
        <v>11.546067415730336</v>
      </c>
      <c r="F390" s="130">
        <v>44.190262172284648</v>
      </c>
    </row>
    <row r="391" spans="1:6" ht="15" x14ac:dyDescent="0.25">
      <c r="A391" s="27">
        <v>43256</v>
      </c>
      <c r="B391" s="72" t="s">
        <v>101</v>
      </c>
      <c r="C391" s="81" t="s">
        <v>105</v>
      </c>
      <c r="D391" s="79">
        <v>60.469348659003835</v>
      </c>
      <c r="E391" s="79">
        <v>13.132183908045977</v>
      </c>
      <c r="F391" s="130">
        <v>73.601532567049802</v>
      </c>
    </row>
    <row r="392" spans="1:6" ht="15" x14ac:dyDescent="0.25">
      <c r="A392" s="27">
        <v>43257</v>
      </c>
      <c r="B392" s="72" t="s">
        <v>101</v>
      </c>
      <c r="C392" s="81" t="s">
        <v>12</v>
      </c>
      <c r="D392" s="79">
        <v>34.038906987173071</v>
      </c>
      <c r="E392" s="79">
        <v>14.19171086230603</v>
      </c>
      <c r="F392" s="130">
        <v>48.230617849479103</v>
      </c>
    </row>
    <row r="393" spans="1:6" ht="15" x14ac:dyDescent="0.25">
      <c r="A393" s="27">
        <v>43258</v>
      </c>
      <c r="B393" s="72" t="s">
        <v>107</v>
      </c>
      <c r="C393" s="81" t="s">
        <v>101</v>
      </c>
      <c r="D393" s="79">
        <v>29.565217391304348</v>
      </c>
      <c r="E393" s="79">
        <v>17.89855072463768</v>
      </c>
      <c r="F393" s="130">
        <v>47.463768115942031</v>
      </c>
    </row>
    <row r="394" spans="1:6" ht="15" x14ac:dyDescent="0.25">
      <c r="A394" s="27">
        <v>43259</v>
      </c>
      <c r="B394" s="72" t="s">
        <v>108</v>
      </c>
      <c r="C394" s="81" t="s">
        <v>101</v>
      </c>
      <c r="D394" s="79">
        <v>9.2424242424242422</v>
      </c>
      <c r="E394" s="79">
        <v>13.087121212121213</v>
      </c>
      <c r="F394" s="130">
        <v>22.329545454545453</v>
      </c>
    </row>
    <row r="395" spans="1:6" ht="15" x14ac:dyDescent="0.25">
      <c r="A395" s="27">
        <v>43260</v>
      </c>
      <c r="B395" s="72" t="s">
        <v>110</v>
      </c>
      <c r="C395" s="81" t="s">
        <v>101</v>
      </c>
      <c r="D395" s="79">
        <v>41.297417781142229</v>
      </c>
      <c r="E395" s="79">
        <v>11.036251997644882</v>
      </c>
      <c r="F395" s="130">
        <v>52.333669778787112</v>
      </c>
    </row>
    <row r="396" spans="1:6" ht="15" x14ac:dyDescent="0.25">
      <c r="A396" s="27">
        <v>43261</v>
      </c>
      <c r="B396" s="72" t="s">
        <v>111</v>
      </c>
      <c r="C396" s="81" t="s">
        <v>101</v>
      </c>
      <c r="D396" s="79">
        <v>51.621315192743765</v>
      </c>
      <c r="E396" s="79">
        <v>5.1473922902494333</v>
      </c>
      <c r="F396" s="130">
        <v>56.7687074829932</v>
      </c>
    </row>
    <row r="397" spans="1:6" ht="15" x14ac:dyDescent="0.25">
      <c r="A397" s="27">
        <v>43262</v>
      </c>
      <c r="B397" s="72" t="s">
        <v>112</v>
      </c>
      <c r="C397" s="81" t="s">
        <v>101</v>
      </c>
      <c r="D397" s="79">
        <v>44.651214128035321</v>
      </c>
      <c r="E397" s="79">
        <v>6.8631346578366443</v>
      </c>
      <c r="F397" s="130">
        <v>51.514348785871967</v>
      </c>
    </row>
    <row r="398" spans="1:6" ht="15" x14ac:dyDescent="0.25">
      <c r="A398" s="27">
        <v>43263</v>
      </c>
      <c r="B398" s="72" t="s">
        <v>113</v>
      </c>
      <c r="C398" s="81" t="s">
        <v>101</v>
      </c>
      <c r="D398" s="79">
        <v>3.5943775100401605</v>
      </c>
      <c r="E398" s="79">
        <v>40.662650602409641</v>
      </c>
      <c r="F398" s="130">
        <v>44.257028112449802</v>
      </c>
    </row>
    <row r="399" spans="1:6" ht="15" x14ac:dyDescent="0.25">
      <c r="A399" s="27">
        <v>43264</v>
      </c>
      <c r="B399" s="72" t="s">
        <v>97</v>
      </c>
      <c r="C399" s="81" t="s">
        <v>101</v>
      </c>
      <c r="D399" s="79">
        <v>34.927126023331468</v>
      </c>
      <c r="E399" s="79">
        <v>13.723075612688492</v>
      </c>
      <c r="F399" s="130">
        <v>48.650201636019958</v>
      </c>
    </row>
    <row r="400" spans="1:6" ht="15" x14ac:dyDescent="0.25">
      <c r="A400" s="27">
        <v>43221</v>
      </c>
      <c r="B400" s="72" t="s">
        <v>99</v>
      </c>
      <c r="C400" s="81" t="s">
        <v>100</v>
      </c>
      <c r="D400" s="79">
        <v>23.5143047782453</v>
      </c>
      <c r="E400" s="79">
        <v>15.675136511567738</v>
      </c>
      <c r="F400" s="130">
        <v>39.18944128981304</v>
      </c>
    </row>
    <row r="401" spans="1:6" ht="15" x14ac:dyDescent="0.25">
      <c r="A401" s="27">
        <v>43222</v>
      </c>
      <c r="B401" s="72" t="s">
        <v>101</v>
      </c>
      <c r="C401" s="81" t="s">
        <v>102</v>
      </c>
      <c r="D401" s="79">
        <v>32.784845805947391</v>
      </c>
      <c r="E401" s="79">
        <v>11.071735147531742</v>
      </c>
      <c r="F401" s="130">
        <v>43.856580953479138</v>
      </c>
    </row>
    <row r="402" spans="1:6" ht="15" x14ac:dyDescent="0.25">
      <c r="A402" s="27">
        <v>43223</v>
      </c>
      <c r="B402" s="72" t="s">
        <v>101</v>
      </c>
      <c r="C402" s="81" t="s">
        <v>103</v>
      </c>
      <c r="D402" s="79">
        <v>25.417036499098955</v>
      </c>
      <c r="E402" s="79">
        <v>14.834987492939563</v>
      </c>
      <c r="F402" s="130">
        <v>40.252023992038517</v>
      </c>
    </row>
    <row r="403" spans="1:6" ht="15" x14ac:dyDescent="0.25">
      <c r="A403" s="27">
        <v>43224</v>
      </c>
      <c r="B403" s="72" t="s">
        <v>101</v>
      </c>
      <c r="C403" s="81" t="s">
        <v>104</v>
      </c>
      <c r="D403" s="79">
        <v>29.29916776171704</v>
      </c>
      <c r="E403" s="79">
        <v>11.630895021170973</v>
      </c>
      <c r="F403" s="130">
        <v>40.930062782888015</v>
      </c>
    </row>
    <row r="404" spans="1:6" ht="15" x14ac:dyDescent="0.25">
      <c r="A404" s="27">
        <v>43225</v>
      </c>
      <c r="B404" s="72" t="s">
        <v>101</v>
      </c>
      <c r="C404" s="81" t="s">
        <v>105</v>
      </c>
      <c r="D404" s="79">
        <v>48.544061302681989</v>
      </c>
      <c r="E404" s="79">
        <v>13.793103448275861</v>
      </c>
      <c r="F404" s="130">
        <v>62.337164750957854</v>
      </c>
    </row>
    <row r="405" spans="1:6" ht="15" x14ac:dyDescent="0.25">
      <c r="A405" s="27">
        <v>43226</v>
      </c>
      <c r="B405" s="72" t="s">
        <v>101</v>
      </c>
      <c r="C405" s="81" t="s">
        <v>12</v>
      </c>
      <c r="D405" s="79">
        <v>26.699778145683101</v>
      </c>
      <c r="E405" s="79">
        <v>14.118823542483806</v>
      </c>
      <c r="F405" s="130">
        <v>40.818601688166908</v>
      </c>
    </row>
    <row r="406" spans="1:6" ht="15" x14ac:dyDescent="0.25">
      <c r="A406" s="27">
        <v>43227</v>
      </c>
      <c r="B406" s="72" t="s">
        <v>107</v>
      </c>
      <c r="C406" s="81" t="s">
        <v>101</v>
      </c>
      <c r="D406" s="79">
        <v>21.441441441441441</v>
      </c>
      <c r="E406" s="79">
        <v>0</v>
      </c>
      <c r="F406" s="130">
        <v>21.441441441441441</v>
      </c>
    </row>
    <row r="407" spans="1:6" ht="15" x14ac:dyDescent="0.25">
      <c r="A407" s="27">
        <v>43228</v>
      </c>
      <c r="B407" s="72" t="s">
        <v>108</v>
      </c>
      <c r="C407" s="81" t="s">
        <v>101</v>
      </c>
      <c r="D407" s="79">
        <v>2.8030303030303032</v>
      </c>
      <c r="E407" s="79">
        <v>2.6325757575757578</v>
      </c>
      <c r="F407" s="130">
        <v>5.4356060606060606</v>
      </c>
    </row>
    <row r="408" spans="1:6" ht="15" x14ac:dyDescent="0.25">
      <c r="A408" s="27">
        <v>43229</v>
      </c>
      <c r="B408" s="72" t="s">
        <v>110</v>
      </c>
      <c r="C408" s="81" t="s">
        <v>101</v>
      </c>
      <c r="D408" s="79">
        <v>35.793170157288252</v>
      </c>
      <c r="E408" s="79">
        <v>8.882159979813272</v>
      </c>
      <c r="F408" s="130">
        <v>44.675330137101525</v>
      </c>
    </row>
    <row r="409" spans="1:6" ht="15" x14ac:dyDescent="0.25">
      <c r="A409" s="27">
        <v>43230</v>
      </c>
      <c r="B409" s="72" t="s">
        <v>111</v>
      </c>
      <c r="C409" s="81" t="s">
        <v>101</v>
      </c>
      <c r="D409" s="79">
        <v>0</v>
      </c>
      <c r="E409" s="79">
        <v>0</v>
      </c>
      <c r="F409" s="130">
        <v>0</v>
      </c>
    </row>
    <row r="410" spans="1:6" ht="15" x14ac:dyDescent="0.25">
      <c r="A410" s="27">
        <v>43231</v>
      </c>
      <c r="B410" s="72" t="s">
        <v>112</v>
      </c>
      <c r="C410" s="81" t="s">
        <v>101</v>
      </c>
      <c r="D410" s="79">
        <v>35.651214128035321</v>
      </c>
      <c r="E410" s="79">
        <v>7.1699779249448126</v>
      </c>
      <c r="F410" s="130">
        <v>42.82119205298013</v>
      </c>
    </row>
    <row r="411" spans="1:6" ht="15" x14ac:dyDescent="0.25">
      <c r="A411" s="27">
        <v>43232</v>
      </c>
      <c r="B411" s="72" t="s">
        <v>113</v>
      </c>
      <c r="C411" s="81" t="s">
        <v>101</v>
      </c>
      <c r="D411" s="79">
        <v>4.4979919678714859</v>
      </c>
      <c r="E411" s="79">
        <v>64.016064257028106</v>
      </c>
      <c r="F411" s="130">
        <v>68.514056224899605</v>
      </c>
    </row>
    <row r="412" spans="1:6" ht="15" x14ac:dyDescent="0.25">
      <c r="A412" s="27">
        <v>43233</v>
      </c>
      <c r="B412" s="72" t="s">
        <v>97</v>
      </c>
      <c r="C412" s="81" t="s">
        <v>101</v>
      </c>
      <c r="D412" s="79">
        <v>26.955264545326536</v>
      </c>
      <c r="E412" s="79">
        <v>13.39470090675993</v>
      </c>
      <c r="F412" s="130">
        <v>40.349965452086465</v>
      </c>
    </row>
    <row r="413" spans="1:6" ht="15" x14ac:dyDescent="0.25">
      <c r="A413" s="27">
        <v>43191</v>
      </c>
      <c r="B413" s="72" t="s">
        <v>99</v>
      </c>
      <c r="C413" s="81" t="s">
        <v>100</v>
      </c>
      <c r="D413" s="79">
        <v>38.103340278061467</v>
      </c>
      <c r="E413" s="79">
        <v>23.094012554979098</v>
      </c>
      <c r="F413" s="130">
        <v>61.197352833040568</v>
      </c>
    </row>
    <row r="414" spans="1:6" ht="15" x14ac:dyDescent="0.25">
      <c r="A414" s="27">
        <v>43192</v>
      </c>
      <c r="B414" s="72" t="s">
        <v>101</v>
      </c>
      <c r="C414" s="81" t="s">
        <v>102</v>
      </c>
      <c r="D414" s="79">
        <v>53.936400558609115</v>
      </c>
      <c r="E414" s="79">
        <v>21.201522081715801</v>
      </c>
      <c r="F414" s="130">
        <v>75.137922640324916</v>
      </c>
    </row>
    <row r="415" spans="1:6" ht="15" x14ac:dyDescent="0.25">
      <c r="A415" s="27">
        <v>43193</v>
      </c>
      <c r="B415" s="72" t="s">
        <v>101</v>
      </c>
      <c r="C415" s="81" t="s">
        <v>103</v>
      </c>
      <c r="D415" s="79">
        <v>45.315712187958887</v>
      </c>
      <c r="E415" s="79">
        <v>19.464423975437192</v>
      </c>
      <c r="F415" s="130">
        <v>64.780136163396079</v>
      </c>
    </row>
    <row r="416" spans="1:6" ht="15" x14ac:dyDescent="0.25">
      <c r="A416" s="27">
        <v>43194</v>
      </c>
      <c r="B416" s="72" t="s">
        <v>101</v>
      </c>
      <c r="C416" s="81" t="s">
        <v>104</v>
      </c>
      <c r="D416" s="79">
        <v>52.363792363792363</v>
      </c>
      <c r="E416" s="79">
        <v>14.954954954954955</v>
      </c>
      <c r="F416" s="130">
        <v>67.318747318747313</v>
      </c>
    </row>
    <row r="417" spans="1:6" ht="15" x14ac:dyDescent="0.25">
      <c r="A417" s="27">
        <v>43195</v>
      </c>
      <c r="B417" s="72" t="s">
        <v>101</v>
      </c>
      <c r="C417" s="81" t="s">
        <v>105</v>
      </c>
      <c r="D417" s="79">
        <v>49.482758620689658</v>
      </c>
      <c r="E417" s="79">
        <v>17.279693486590038</v>
      </c>
      <c r="F417" s="130">
        <v>66.762452107279699</v>
      </c>
    </row>
    <row r="418" spans="1:6" ht="15" x14ac:dyDescent="0.25">
      <c r="A418" s="27">
        <v>43196</v>
      </c>
      <c r="B418" s="72" t="s">
        <v>101</v>
      </c>
      <c r="C418" s="81" t="s">
        <v>12</v>
      </c>
      <c r="D418" s="79">
        <v>44.08495028049272</v>
      </c>
      <c r="E418" s="79">
        <v>21.812127196145212</v>
      </c>
      <c r="F418" s="130">
        <v>65.897077476637932</v>
      </c>
    </row>
    <row r="419" spans="1:6" ht="15" x14ac:dyDescent="0.25">
      <c r="A419" s="27">
        <v>43197</v>
      </c>
      <c r="B419" s="72" t="s">
        <v>107</v>
      </c>
      <c r="C419" s="81" t="s">
        <v>101</v>
      </c>
      <c r="D419" s="79">
        <v>21.351351351351351</v>
      </c>
      <c r="E419" s="79">
        <v>0.94594594594594594</v>
      </c>
      <c r="F419" s="130">
        <v>22.297297297297298</v>
      </c>
    </row>
    <row r="420" spans="1:6" ht="15" x14ac:dyDescent="0.25">
      <c r="A420" s="27">
        <v>43198</v>
      </c>
      <c r="B420" s="72" t="s">
        <v>108</v>
      </c>
      <c r="C420" s="81" t="s">
        <v>101</v>
      </c>
      <c r="D420" s="79">
        <v>10.160984848484848</v>
      </c>
      <c r="E420" s="79">
        <v>21.941287878787879</v>
      </c>
      <c r="F420" s="130">
        <v>32.102272727272727</v>
      </c>
    </row>
    <row r="421" spans="1:6" ht="15" x14ac:dyDescent="0.25">
      <c r="A421" s="27">
        <v>43199</v>
      </c>
      <c r="B421" s="72" t="s">
        <v>110</v>
      </c>
      <c r="C421" s="81" t="s">
        <v>101</v>
      </c>
      <c r="D421" s="79">
        <v>52.229792244932291</v>
      </c>
      <c r="E421" s="79">
        <v>15.532004373790899</v>
      </c>
      <c r="F421" s="130">
        <v>67.761796618723196</v>
      </c>
    </row>
    <row r="422" spans="1:6" ht="15" x14ac:dyDescent="0.25">
      <c r="A422" s="27">
        <v>43200</v>
      </c>
      <c r="B422" s="72" t="s">
        <v>111</v>
      </c>
      <c r="C422" s="81" t="s">
        <v>101</v>
      </c>
      <c r="D422" s="79">
        <v>62.122071050642482</v>
      </c>
      <c r="E422" s="79">
        <v>8.2690854119425552</v>
      </c>
      <c r="F422" s="130">
        <v>70.39115646258503</v>
      </c>
    </row>
    <row r="423" spans="1:6" ht="15" x14ac:dyDescent="0.25">
      <c r="A423" s="27">
        <v>43201</v>
      </c>
      <c r="B423" s="72" t="s">
        <v>112</v>
      </c>
      <c r="C423" s="81" t="s">
        <v>101</v>
      </c>
      <c r="D423" s="79">
        <v>56.538631346578363</v>
      </c>
      <c r="E423" s="79">
        <v>9.5673289183222963</v>
      </c>
      <c r="F423" s="130">
        <v>66.105960264900659</v>
      </c>
    </row>
    <row r="424" spans="1:6" ht="15" x14ac:dyDescent="0.25">
      <c r="A424" s="27">
        <v>43202</v>
      </c>
      <c r="B424" s="72" t="s">
        <v>113</v>
      </c>
      <c r="C424" s="81" t="s">
        <v>101</v>
      </c>
      <c r="D424" s="79">
        <v>7.188755020080321</v>
      </c>
      <c r="E424" s="79">
        <v>68.172690763052202</v>
      </c>
      <c r="F424" s="130">
        <v>75.361445783132524</v>
      </c>
    </row>
    <row r="425" spans="1:6" ht="15" x14ac:dyDescent="0.25">
      <c r="A425" s="27">
        <v>43203</v>
      </c>
      <c r="B425" s="72" t="s">
        <v>97</v>
      </c>
      <c r="C425" s="81" t="s">
        <v>101</v>
      </c>
      <c r="D425" s="79">
        <v>45.021174454614723</v>
      </c>
      <c r="E425" s="79">
        <v>20.968825316472255</v>
      </c>
      <c r="F425" s="130">
        <v>65.989999771086971</v>
      </c>
    </row>
    <row r="426" spans="1:6" ht="15" x14ac:dyDescent="0.25">
      <c r="A426" s="27">
        <v>43160</v>
      </c>
      <c r="B426" s="72" t="s">
        <v>99</v>
      </c>
      <c r="C426" s="81" t="s">
        <v>100</v>
      </c>
      <c r="D426" s="79">
        <v>35.540122826368183</v>
      </c>
      <c r="E426" s="79">
        <v>20.827784359382871</v>
      </c>
      <c r="F426" s="130">
        <v>56.367907185751051</v>
      </c>
    </row>
    <row r="427" spans="1:6" ht="15" x14ac:dyDescent="0.25">
      <c r="A427" s="27">
        <v>43161</v>
      </c>
      <c r="B427" s="72" t="s">
        <v>101</v>
      </c>
      <c r="C427" s="81" t="s">
        <v>102</v>
      </c>
      <c r="D427" s="79">
        <v>53.448470209339774</v>
      </c>
      <c r="E427" s="79">
        <v>20.100912506709609</v>
      </c>
      <c r="F427" s="130">
        <v>73.549382716049379</v>
      </c>
    </row>
    <row r="428" spans="1:6" ht="15" x14ac:dyDescent="0.25">
      <c r="A428" s="27">
        <v>43162</v>
      </c>
      <c r="B428" s="72" t="s">
        <v>101</v>
      </c>
      <c r="C428" s="81" t="s">
        <v>103</v>
      </c>
      <c r="D428" s="79">
        <v>41.571109856731987</v>
      </c>
      <c r="E428" s="79">
        <v>20.10402386904282</v>
      </c>
      <c r="F428" s="130">
        <v>61.675133725774806</v>
      </c>
    </row>
    <row r="429" spans="1:6" ht="15" x14ac:dyDescent="0.25">
      <c r="A429" s="27">
        <v>43163</v>
      </c>
      <c r="B429" s="72" t="s">
        <v>101</v>
      </c>
      <c r="C429" s="81" t="s">
        <v>104</v>
      </c>
      <c r="D429" s="79">
        <v>44.121009340582738</v>
      </c>
      <c r="E429" s="79">
        <v>15.777220131046981</v>
      </c>
      <c r="F429" s="130">
        <v>59.898229471629726</v>
      </c>
    </row>
    <row r="430" spans="1:6" ht="15" x14ac:dyDescent="0.25">
      <c r="A430" s="27">
        <v>43164</v>
      </c>
      <c r="B430" s="72" t="s">
        <v>101</v>
      </c>
      <c r="C430" s="81" t="s">
        <v>105</v>
      </c>
      <c r="D430" s="79">
        <v>50.431034482758619</v>
      </c>
      <c r="E430" s="79">
        <v>16.388888888888889</v>
      </c>
      <c r="F430" s="130">
        <v>66.819923371647505</v>
      </c>
    </row>
    <row r="431" spans="1:6" ht="15" x14ac:dyDescent="0.25">
      <c r="A431" s="27">
        <v>43165</v>
      </c>
      <c r="B431" s="72" t="s">
        <v>101</v>
      </c>
      <c r="C431" s="81" t="s">
        <v>12</v>
      </c>
      <c r="D431" s="79">
        <v>41.671726371179922</v>
      </c>
      <c r="E431" s="79">
        <v>20.370707684004586</v>
      </c>
      <c r="F431" s="130">
        <v>62.042434055184508</v>
      </c>
    </row>
    <row r="432" spans="1:6" ht="15" x14ac:dyDescent="0.25">
      <c r="A432" s="27">
        <v>43166</v>
      </c>
      <c r="B432" s="72" t="s">
        <v>107</v>
      </c>
      <c r="C432" s="81" t="s">
        <v>101</v>
      </c>
      <c r="D432" s="79">
        <v>31.351351351351351</v>
      </c>
      <c r="E432" s="79">
        <v>10.945945945945946</v>
      </c>
      <c r="F432" s="130">
        <v>42.297297297297298</v>
      </c>
    </row>
    <row r="433" spans="1:6" ht="15" x14ac:dyDescent="0.25">
      <c r="A433" s="27">
        <v>43167</v>
      </c>
      <c r="B433" s="72" t="s">
        <v>108</v>
      </c>
      <c r="C433" s="81" t="s">
        <v>101</v>
      </c>
      <c r="D433" s="79">
        <v>11.638257575757576</v>
      </c>
      <c r="E433" s="79">
        <v>22.301136363636363</v>
      </c>
      <c r="F433" s="130">
        <v>33.939393939393938</v>
      </c>
    </row>
    <row r="434" spans="1:6" ht="15" x14ac:dyDescent="0.25">
      <c r="A434" s="27">
        <v>43168</v>
      </c>
      <c r="B434" s="72" t="s">
        <v>110</v>
      </c>
      <c r="C434" s="81" t="s">
        <v>101</v>
      </c>
      <c r="D434" s="79">
        <v>48.223494486853262</v>
      </c>
      <c r="E434" s="79">
        <v>14.394826123833758</v>
      </c>
      <c r="F434" s="130">
        <v>62.618320610687022</v>
      </c>
    </row>
    <row r="435" spans="1:6" ht="15" x14ac:dyDescent="0.25">
      <c r="A435" s="27">
        <v>43169</v>
      </c>
      <c r="B435" s="72" t="s">
        <v>111</v>
      </c>
      <c r="C435" s="81" t="s">
        <v>101</v>
      </c>
      <c r="D435" s="79">
        <v>58.505291005291006</v>
      </c>
      <c r="E435" s="79">
        <v>8.6734693877551017</v>
      </c>
      <c r="F435" s="130">
        <v>67.178760393046105</v>
      </c>
    </row>
    <row r="436" spans="1:6" ht="15" x14ac:dyDescent="0.25">
      <c r="A436" s="27">
        <v>43170</v>
      </c>
      <c r="B436" s="72" t="s">
        <v>112</v>
      </c>
      <c r="C436" s="81" t="s">
        <v>101</v>
      </c>
      <c r="D436" s="79">
        <v>53.834437086092713</v>
      </c>
      <c r="E436" s="79">
        <v>9.9823399558498895</v>
      </c>
      <c r="F436" s="130">
        <v>63.816777041942608</v>
      </c>
    </row>
    <row r="437" spans="1:6" ht="15" x14ac:dyDescent="0.25">
      <c r="A437" s="27">
        <v>43171</v>
      </c>
      <c r="B437" s="72" t="s">
        <v>113</v>
      </c>
      <c r="C437" s="81" t="s">
        <v>101</v>
      </c>
      <c r="D437" s="79">
        <v>3.3534136546184738</v>
      </c>
      <c r="E437" s="79">
        <v>62.148594377510037</v>
      </c>
      <c r="F437" s="130">
        <v>65.502008032128515</v>
      </c>
    </row>
    <row r="438" spans="1:6" ht="15" x14ac:dyDescent="0.25">
      <c r="A438" s="27">
        <v>43172</v>
      </c>
      <c r="B438" s="72" t="s">
        <v>97</v>
      </c>
      <c r="C438" s="81" t="s">
        <v>101</v>
      </c>
      <c r="D438" s="79">
        <v>42.484933375718562</v>
      </c>
      <c r="E438" s="79">
        <v>19.612009589658005</v>
      </c>
      <c r="F438" s="130">
        <v>62.096942965376563</v>
      </c>
    </row>
    <row r="439" spans="1:6" ht="15" x14ac:dyDescent="0.25">
      <c r="A439" s="27">
        <v>43132</v>
      </c>
      <c r="B439" s="72" t="s">
        <v>99</v>
      </c>
      <c r="C439" s="81" t="s">
        <v>100</v>
      </c>
      <c r="D439" s="79">
        <v>25.994241053064581</v>
      </c>
      <c r="E439" s="79">
        <v>18.004593445769917</v>
      </c>
      <c r="F439" s="130">
        <v>43.998834498834498</v>
      </c>
    </row>
    <row r="440" spans="1:6" ht="15" x14ac:dyDescent="0.25">
      <c r="A440" s="27">
        <v>43133</v>
      </c>
      <c r="B440" s="72" t="s">
        <v>101</v>
      </c>
      <c r="C440" s="81" t="s">
        <v>102</v>
      </c>
      <c r="D440" s="79">
        <v>41.90827971509519</v>
      </c>
      <c r="E440" s="79">
        <v>17.347287314322028</v>
      </c>
      <c r="F440" s="130">
        <v>59.255567029417215</v>
      </c>
    </row>
    <row r="441" spans="1:6" ht="15" x14ac:dyDescent="0.25">
      <c r="A441" s="27">
        <v>43134</v>
      </c>
      <c r="B441" s="72" t="s">
        <v>101</v>
      </c>
      <c r="C441" s="81" t="s">
        <v>103</v>
      </c>
      <c r="D441" s="79">
        <v>31.067460317460316</v>
      </c>
      <c r="E441" s="79">
        <v>15.8171768707483</v>
      </c>
      <c r="F441" s="130">
        <v>46.884637188208615</v>
      </c>
    </row>
    <row r="442" spans="1:6" ht="15" x14ac:dyDescent="0.25">
      <c r="A442" s="27">
        <v>43135</v>
      </c>
      <c r="B442" s="72" t="s">
        <v>101</v>
      </c>
      <c r="C442" s="81" t="s">
        <v>104</v>
      </c>
      <c r="D442" s="79">
        <v>35.649856498564986</v>
      </c>
      <c r="E442" s="79">
        <v>13.146098127647942</v>
      </c>
      <c r="F442" s="130">
        <v>48.795954626212932</v>
      </c>
    </row>
    <row r="443" spans="1:6" ht="15" x14ac:dyDescent="0.25">
      <c r="A443" s="27">
        <v>43136</v>
      </c>
      <c r="B443" s="72" t="s">
        <v>101</v>
      </c>
      <c r="C443" s="81" t="s">
        <v>105</v>
      </c>
      <c r="D443" s="79">
        <v>48.706896551724135</v>
      </c>
      <c r="E443" s="79">
        <v>15.881226053639846</v>
      </c>
      <c r="F443" s="130">
        <v>64.588122605363978</v>
      </c>
    </row>
    <row r="444" spans="1:6" ht="15" x14ac:dyDescent="0.25">
      <c r="A444" s="27">
        <v>43137</v>
      </c>
      <c r="B444" s="72" t="s">
        <v>101</v>
      </c>
      <c r="C444" s="81" t="s">
        <v>12</v>
      </c>
      <c r="D444" s="79">
        <v>31.561039108042333</v>
      </c>
      <c r="E444" s="79">
        <v>17.383590846491973</v>
      </c>
      <c r="F444" s="130">
        <v>48.944629954534307</v>
      </c>
    </row>
    <row r="445" spans="1:6" ht="15" x14ac:dyDescent="0.25">
      <c r="A445" s="27">
        <v>43138</v>
      </c>
      <c r="B445" s="72" t="s">
        <v>107</v>
      </c>
      <c r="C445" s="81" t="s">
        <v>101</v>
      </c>
      <c r="D445" s="79">
        <v>19.72972972972973</v>
      </c>
      <c r="E445" s="79">
        <v>9.7297297297297298</v>
      </c>
      <c r="F445" s="130">
        <v>29.45945945945946</v>
      </c>
    </row>
    <row r="446" spans="1:6" ht="15" x14ac:dyDescent="0.25">
      <c r="A446" s="27">
        <v>43139</v>
      </c>
      <c r="B446" s="72" t="s">
        <v>108</v>
      </c>
      <c r="C446" s="81" t="s">
        <v>101</v>
      </c>
      <c r="D446" s="79">
        <v>5.6060606060606064</v>
      </c>
      <c r="E446" s="79">
        <v>19.005681818181817</v>
      </c>
      <c r="F446" s="130">
        <v>24.611742424242426</v>
      </c>
    </row>
    <row r="447" spans="1:6" ht="15" x14ac:dyDescent="0.25">
      <c r="A447" s="27">
        <v>43140</v>
      </c>
      <c r="B447" s="72" t="s">
        <v>110</v>
      </c>
      <c r="C447" s="81" t="s">
        <v>101</v>
      </c>
      <c r="D447" s="79">
        <v>36.875742154368112</v>
      </c>
      <c r="E447" s="79">
        <v>12.651823579304496</v>
      </c>
      <c r="F447" s="130">
        <v>49.527565733672603</v>
      </c>
    </row>
    <row r="448" spans="1:6" ht="15" x14ac:dyDescent="0.25">
      <c r="A448" s="27">
        <v>43141</v>
      </c>
      <c r="B448" s="72" t="s">
        <v>111</v>
      </c>
      <c r="C448" s="81" t="s">
        <v>101</v>
      </c>
      <c r="D448" s="79">
        <v>41.851851851851855</v>
      </c>
      <c r="E448" s="79">
        <v>9.3688586545729411</v>
      </c>
      <c r="F448" s="130">
        <v>51.220710506424794</v>
      </c>
    </row>
    <row r="449" spans="1:6" ht="15" x14ac:dyDescent="0.25">
      <c r="A449" s="27">
        <v>43142</v>
      </c>
      <c r="B449" s="72" t="s">
        <v>112</v>
      </c>
      <c r="C449" s="81" t="s">
        <v>101</v>
      </c>
      <c r="D449" s="79">
        <v>43.518763796909489</v>
      </c>
      <c r="E449" s="79">
        <v>9.8432671081677707</v>
      </c>
      <c r="F449" s="130">
        <v>53.362030905077262</v>
      </c>
    </row>
    <row r="450" spans="1:6" ht="15" x14ac:dyDescent="0.25">
      <c r="A450" s="27">
        <v>43143</v>
      </c>
      <c r="B450" s="72" t="s">
        <v>113</v>
      </c>
      <c r="C450" s="81" t="s">
        <v>101</v>
      </c>
      <c r="D450" s="79">
        <v>5.261044176706827</v>
      </c>
      <c r="E450" s="79">
        <v>53.53413654618474</v>
      </c>
      <c r="F450" s="130">
        <v>58.795180722891565</v>
      </c>
    </row>
    <row r="451" spans="1:6" ht="15" x14ac:dyDescent="0.25">
      <c r="A451" s="27">
        <v>43144</v>
      </c>
      <c r="B451" s="72" t="s">
        <v>97</v>
      </c>
      <c r="C451" s="81" t="s">
        <v>101</v>
      </c>
      <c r="D451" s="79">
        <v>32.196640385326418</v>
      </c>
      <c r="E451" s="79">
        <v>16.816893339062599</v>
      </c>
      <c r="F451" s="130">
        <v>49.013533724389021</v>
      </c>
    </row>
    <row r="452" spans="1:6" ht="15" x14ac:dyDescent="0.25">
      <c r="A452" s="27">
        <v>43101</v>
      </c>
      <c r="B452" s="72" t="s">
        <v>99</v>
      </c>
      <c r="C452" s="81" t="s">
        <v>100</v>
      </c>
      <c r="D452" s="79">
        <v>30.800630741807211</v>
      </c>
      <c r="E452" s="79">
        <v>21.066639243109833</v>
      </c>
      <c r="F452" s="130">
        <v>51.867269984917044</v>
      </c>
    </row>
    <row r="453" spans="1:6" ht="15" x14ac:dyDescent="0.25">
      <c r="A453" s="27">
        <v>43102</v>
      </c>
      <c r="B453" s="72" t="s">
        <v>101</v>
      </c>
      <c r="C453" s="81" t="s">
        <v>102</v>
      </c>
      <c r="D453" s="79">
        <v>44.210421796806735</v>
      </c>
      <c r="E453" s="79">
        <v>17.47451478804247</v>
      </c>
      <c r="F453" s="130">
        <v>61.684936584849204</v>
      </c>
    </row>
    <row r="454" spans="1:6" ht="15" x14ac:dyDescent="0.25">
      <c r="A454" s="27">
        <v>43103</v>
      </c>
      <c r="B454" s="72" t="s">
        <v>101</v>
      </c>
      <c r="C454" s="81" t="s">
        <v>103</v>
      </c>
      <c r="D454" s="79">
        <v>27.276254526642525</v>
      </c>
      <c r="E454" s="79">
        <v>16.391331838822786</v>
      </c>
      <c r="F454" s="130">
        <v>43.667586365465311</v>
      </c>
    </row>
    <row r="455" spans="1:6" ht="15" x14ac:dyDescent="0.25">
      <c r="A455" s="27">
        <v>43104</v>
      </c>
      <c r="B455" s="72" t="s">
        <v>101</v>
      </c>
      <c r="C455" s="81" t="s">
        <v>104</v>
      </c>
      <c r="D455" s="79">
        <v>34.948749487494872</v>
      </c>
      <c r="E455" s="79">
        <v>13.882738827388273</v>
      </c>
      <c r="F455" s="130">
        <v>48.831488314883146</v>
      </c>
    </row>
    <row r="456" spans="1:6" ht="15" x14ac:dyDescent="0.25">
      <c r="A456" s="27">
        <v>43105</v>
      </c>
      <c r="B456" s="72" t="s">
        <v>101</v>
      </c>
      <c r="C456" s="81" t="s">
        <v>105</v>
      </c>
      <c r="D456" s="79">
        <v>36.590038314176248</v>
      </c>
      <c r="E456" s="79">
        <v>15.948275862068966</v>
      </c>
      <c r="F456" s="130">
        <v>52.538314176245208</v>
      </c>
    </row>
    <row r="457" spans="1:6" ht="15" x14ac:dyDescent="0.25">
      <c r="A457" s="27">
        <v>43106</v>
      </c>
      <c r="B457" s="72" t="s">
        <v>101</v>
      </c>
      <c r="C457" s="81" t="s">
        <v>12</v>
      </c>
      <c r="D457" s="79">
        <v>34.303437170429675</v>
      </c>
      <c r="E457" s="79">
        <v>19.207216810496355</v>
      </c>
      <c r="F457" s="130">
        <v>53.51065398092603</v>
      </c>
    </row>
    <row r="458" spans="1:6" ht="15" x14ac:dyDescent="0.25">
      <c r="A458" s="27">
        <v>43107</v>
      </c>
      <c r="B458" s="72" t="s">
        <v>107</v>
      </c>
      <c r="C458" s="81" t="s">
        <v>101</v>
      </c>
      <c r="D458" s="79">
        <v>27.882882882882882</v>
      </c>
      <c r="E458" s="79">
        <v>10.135135135135135</v>
      </c>
      <c r="F458" s="130">
        <v>38.018018018018019</v>
      </c>
    </row>
    <row r="459" spans="1:6" ht="15" x14ac:dyDescent="0.25">
      <c r="A459" s="27">
        <v>43108</v>
      </c>
      <c r="B459" s="72" t="s">
        <v>108</v>
      </c>
      <c r="C459" s="81" t="s">
        <v>101</v>
      </c>
      <c r="D459" s="79">
        <v>9.517045454545455</v>
      </c>
      <c r="E459" s="79">
        <v>20.397727272727273</v>
      </c>
      <c r="F459" s="130">
        <v>29.914772727272727</v>
      </c>
    </row>
    <row r="460" spans="1:6" ht="15" x14ac:dyDescent="0.25">
      <c r="A460" s="27">
        <v>43109</v>
      </c>
      <c r="B460" s="72" t="s">
        <v>110</v>
      </c>
      <c r="C460" s="81" t="s">
        <v>101</v>
      </c>
      <c r="D460" s="79">
        <v>37.597318896622838</v>
      </c>
      <c r="E460" s="79">
        <v>13.433445045974048</v>
      </c>
      <c r="F460" s="130">
        <v>51.030763942596892</v>
      </c>
    </row>
    <row r="461" spans="1:6" ht="15" x14ac:dyDescent="0.25">
      <c r="A461" s="27">
        <v>43110</v>
      </c>
      <c r="B461" s="72" t="s">
        <v>111</v>
      </c>
      <c r="C461" s="81" t="s">
        <v>101</v>
      </c>
      <c r="D461" s="79">
        <v>54.886621315192741</v>
      </c>
      <c r="E461" s="79">
        <v>15.79554043839758</v>
      </c>
      <c r="F461" s="130">
        <v>70.682161753590321</v>
      </c>
    </row>
    <row r="462" spans="1:6" ht="15" x14ac:dyDescent="0.25">
      <c r="A462" s="27">
        <v>43111</v>
      </c>
      <c r="B462" s="72" t="s">
        <v>112</v>
      </c>
      <c r="C462" s="81" t="s">
        <v>101</v>
      </c>
      <c r="D462" s="79">
        <v>47.87858719646799</v>
      </c>
      <c r="E462" s="79">
        <v>10.112582781456954</v>
      </c>
      <c r="F462" s="130">
        <v>57.991169977924947</v>
      </c>
    </row>
    <row r="463" spans="1:6" ht="15" x14ac:dyDescent="0.25">
      <c r="A463" s="27">
        <v>43112</v>
      </c>
      <c r="B463" s="72" t="s">
        <v>113</v>
      </c>
      <c r="C463" s="81" t="s">
        <v>101</v>
      </c>
      <c r="D463" s="79">
        <v>4.6385542168674698</v>
      </c>
      <c r="E463" s="79">
        <v>66.244979919678713</v>
      </c>
      <c r="F463" s="130">
        <v>70.883534136546189</v>
      </c>
    </row>
    <row r="464" spans="1:6" ht="15" x14ac:dyDescent="0.25">
      <c r="A464" s="27">
        <v>43113</v>
      </c>
      <c r="B464" s="72" t="s">
        <v>97</v>
      </c>
      <c r="C464" s="81" t="s">
        <v>101</v>
      </c>
      <c r="D464" s="79">
        <v>34.987125151542479</v>
      </c>
      <c r="E464" s="79">
        <v>18.636234599443593</v>
      </c>
      <c r="F464" s="130">
        <v>53.623359750986069</v>
      </c>
    </row>
    <row r="465" spans="1:6" ht="15" x14ac:dyDescent="0.25">
      <c r="A465" s="27">
        <v>43070</v>
      </c>
      <c r="B465" s="72" t="s">
        <v>99</v>
      </c>
      <c r="C465" s="81" t="s">
        <v>100</v>
      </c>
      <c r="D465" s="79">
        <v>28.392156862745097</v>
      </c>
      <c r="E465" s="79">
        <v>20.237556561085974</v>
      </c>
      <c r="F465" s="130">
        <v>48.62971342383107</v>
      </c>
    </row>
    <row r="466" spans="1:6" ht="15" x14ac:dyDescent="0.25">
      <c r="A466" s="27">
        <v>43071</v>
      </c>
      <c r="B466" s="72" t="s">
        <v>101</v>
      </c>
      <c r="C466" s="81" t="s">
        <v>102</v>
      </c>
      <c r="D466" s="79">
        <v>42.814808961239088</v>
      </c>
      <c r="E466" s="79">
        <v>17.331779208977043</v>
      </c>
      <c r="F466" s="130">
        <v>60.146588170216127</v>
      </c>
    </row>
    <row r="467" spans="1:6" ht="15" x14ac:dyDescent="0.25">
      <c r="A467" s="27">
        <v>43072</v>
      </c>
      <c r="B467" s="72" t="s">
        <v>101</v>
      </c>
      <c r="C467" s="81" t="s">
        <v>103</v>
      </c>
      <c r="D467" s="79">
        <v>28.060872564235211</v>
      </c>
      <c r="E467" s="79">
        <v>18.414094384089211</v>
      </c>
      <c r="F467" s="130">
        <v>46.474966948324422</v>
      </c>
    </row>
    <row r="468" spans="1:6" ht="15" x14ac:dyDescent="0.25">
      <c r="A468" s="27">
        <v>43073</v>
      </c>
      <c r="B468" s="72" t="s">
        <v>101</v>
      </c>
      <c r="C468" s="81" t="s">
        <v>104</v>
      </c>
      <c r="D468" s="79">
        <v>37.463441301079676</v>
      </c>
      <c r="E468" s="79">
        <v>15.785157851578516</v>
      </c>
      <c r="F468" s="130">
        <v>53.248599152658194</v>
      </c>
    </row>
    <row r="469" spans="1:6" ht="15" x14ac:dyDescent="0.25">
      <c r="A469" s="27">
        <v>43074</v>
      </c>
      <c r="B469" s="72" t="s">
        <v>101</v>
      </c>
      <c r="C469" s="81" t="s">
        <v>105</v>
      </c>
      <c r="D469" s="79">
        <v>43.816925734024181</v>
      </c>
      <c r="E469" s="79">
        <v>15.276338514680484</v>
      </c>
      <c r="F469" s="130">
        <v>59.093264248704664</v>
      </c>
    </row>
    <row r="470" spans="1:6" ht="15" x14ac:dyDescent="0.25">
      <c r="A470" s="27">
        <v>43075</v>
      </c>
      <c r="B470" s="72" t="s">
        <v>101</v>
      </c>
      <c r="C470" s="81" t="s">
        <v>12</v>
      </c>
      <c r="D470" s="79">
        <v>32.797937039719905</v>
      </c>
      <c r="E470" s="79">
        <v>19.021225703247616</v>
      </c>
      <c r="F470" s="130">
        <v>51.819162742967521</v>
      </c>
    </row>
    <row r="471" spans="1:6" ht="15" x14ac:dyDescent="0.25">
      <c r="A471" s="27">
        <v>43076</v>
      </c>
      <c r="B471" s="72" t="s">
        <v>107</v>
      </c>
      <c r="C471" s="81" t="s">
        <v>101</v>
      </c>
      <c r="D471" s="79">
        <v>9.1891891891891895</v>
      </c>
      <c r="E471" s="79">
        <v>10.990990990990991</v>
      </c>
      <c r="F471" s="130">
        <v>20.18018018018018</v>
      </c>
    </row>
    <row r="472" spans="1:6" ht="15" x14ac:dyDescent="0.25">
      <c r="A472" s="27">
        <v>43077</v>
      </c>
      <c r="B472" s="72" t="s">
        <v>108</v>
      </c>
      <c r="C472" s="81" t="s">
        <v>101</v>
      </c>
      <c r="D472" s="79">
        <v>4.8390151515151514</v>
      </c>
      <c r="E472" s="79">
        <v>18.882575757575758</v>
      </c>
      <c r="F472" s="130">
        <v>23.72159090909091</v>
      </c>
    </row>
    <row r="473" spans="1:6" ht="15" x14ac:dyDescent="0.25">
      <c r="A473" s="27">
        <v>43078</v>
      </c>
      <c r="B473" s="72" t="s">
        <v>110</v>
      </c>
      <c r="C473" s="81" t="s">
        <v>101</v>
      </c>
      <c r="D473" s="79">
        <v>37.983427786364416</v>
      </c>
      <c r="E473" s="79">
        <v>14.583547999313069</v>
      </c>
      <c r="F473" s="130">
        <v>52.566975785677485</v>
      </c>
    </row>
    <row r="474" spans="1:6" ht="15" x14ac:dyDescent="0.25">
      <c r="A474" s="27">
        <v>43079</v>
      </c>
      <c r="B474" s="72" t="s">
        <v>111</v>
      </c>
      <c r="C474" s="81" t="s">
        <v>101</v>
      </c>
      <c r="D474" s="79">
        <v>48.163265306122447</v>
      </c>
      <c r="E474" s="79">
        <v>13.134920634920634</v>
      </c>
      <c r="F474" s="130">
        <v>61.298185941043087</v>
      </c>
    </row>
    <row r="475" spans="1:6" ht="15" x14ac:dyDescent="0.25">
      <c r="A475" s="27">
        <v>43080</v>
      </c>
      <c r="B475" s="72" t="s">
        <v>112</v>
      </c>
      <c r="C475" s="81" t="s">
        <v>101</v>
      </c>
      <c r="D475" s="79">
        <v>41.494481236203093</v>
      </c>
      <c r="E475" s="79">
        <v>10.83664459161148</v>
      </c>
      <c r="F475" s="130">
        <v>52.331125827814567</v>
      </c>
    </row>
    <row r="476" spans="1:6" ht="15" x14ac:dyDescent="0.25">
      <c r="A476" s="27">
        <v>43081</v>
      </c>
      <c r="B476" s="72" t="s">
        <v>113</v>
      </c>
      <c r="C476" s="81" t="s">
        <v>101</v>
      </c>
      <c r="D476" s="79">
        <v>6.0441767068273089</v>
      </c>
      <c r="E476" s="79">
        <v>60.943775100401609</v>
      </c>
      <c r="F476" s="130">
        <v>66.98795180722891</v>
      </c>
    </row>
    <row r="477" spans="1:6" ht="15" x14ac:dyDescent="0.25">
      <c r="A477" s="27">
        <v>43082</v>
      </c>
      <c r="B477" s="72" t="s">
        <v>97</v>
      </c>
      <c r="C477" s="81" t="s">
        <v>101</v>
      </c>
      <c r="D477" s="79">
        <v>33.44271968954412</v>
      </c>
      <c r="E477" s="79">
        <v>18.512332219799564</v>
      </c>
      <c r="F477" s="130">
        <v>51.95505190934368</v>
      </c>
    </row>
    <row r="478" spans="1:6" ht="15" x14ac:dyDescent="0.25">
      <c r="A478" s="27">
        <v>43040</v>
      </c>
      <c r="B478" s="72" t="s">
        <v>99</v>
      </c>
      <c r="C478" s="81" t="s">
        <v>100</v>
      </c>
      <c r="D478" s="79">
        <v>25.303167420814479</v>
      </c>
      <c r="E478" s="79">
        <v>19.528726175785</v>
      </c>
      <c r="F478" s="130">
        <v>44.831893596599478</v>
      </c>
    </row>
    <row r="479" spans="1:6" ht="15" x14ac:dyDescent="0.25">
      <c r="A479" s="27">
        <v>43041</v>
      </c>
      <c r="B479" s="72" t="s">
        <v>101</v>
      </c>
      <c r="C479" s="81" t="s">
        <v>102</v>
      </c>
      <c r="D479" s="79">
        <v>42.209106239460368</v>
      </c>
      <c r="E479" s="79">
        <v>16.160353171828515</v>
      </c>
      <c r="F479" s="130">
        <v>58.369459411288886</v>
      </c>
    </row>
    <row r="480" spans="1:6" ht="15" x14ac:dyDescent="0.25">
      <c r="A480" s="27">
        <v>43042</v>
      </c>
      <c r="B480" s="72" t="s">
        <v>101</v>
      </c>
      <c r="C480" s="81" t="s">
        <v>103</v>
      </c>
      <c r="D480" s="79">
        <v>30.081865401987354</v>
      </c>
      <c r="E480" s="79">
        <v>17.784270551038844</v>
      </c>
      <c r="F480" s="130">
        <v>47.866135953026195</v>
      </c>
    </row>
    <row r="481" spans="1:6" ht="15" x14ac:dyDescent="0.25">
      <c r="A481" s="27">
        <v>43043</v>
      </c>
      <c r="B481" s="72" t="s">
        <v>101</v>
      </c>
      <c r="C481" s="81" t="s">
        <v>104</v>
      </c>
      <c r="D481" s="79">
        <v>32.645144147734818</v>
      </c>
      <c r="E481" s="79">
        <v>16.325229174970108</v>
      </c>
      <c r="F481" s="130">
        <v>48.97037332270493</v>
      </c>
    </row>
    <row r="482" spans="1:6" ht="15" x14ac:dyDescent="0.25">
      <c r="A482" s="27">
        <v>43044</v>
      </c>
      <c r="B482" s="72" t="s">
        <v>101</v>
      </c>
      <c r="C482" s="81" t="s">
        <v>105</v>
      </c>
      <c r="D482" s="79">
        <v>26.994818652849741</v>
      </c>
      <c r="E482" s="79">
        <v>17.512953367875646</v>
      </c>
      <c r="F482" s="130">
        <v>44.50777202072539</v>
      </c>
    </row>
    <row r="483" spans="1:6" ht="15" x14ac:dyDescent="0.25">
      <c r="A483" s="27">
        <v>43045</v>
      </c>
      <c r="B483" s="72" t="s">
        <v>101</v>
      </c>
      <c r="C483" s="81" t="s">
        <v>12</v>
      </c>
      <c r="D483" s="79">
        <v>30.854937848981393</v>
      </c>
      <c r="E483" s="79">
        <v>18.258592359304394</v>
      </c>
      <c r="F483" s="130">
        <v>49.113530208285788</v>
      </c>
    </row>
    <row r="484" spans="1:6" ht="15" x14ac:dyDescent="0.25">
      <c r="A484" s="27">
        <v>43046</v>
      </c>
      <c r="B484" s="72" t="s">
        <v>107</v>
      </c>
      <c r="C484" s="81" t="s">
        <v>101</v>
      </c>
      <c r="D484" s="79">
        <v>13.703703703703704</v>
      </c>
      <c r="E484" s="79">
        <v>11.018518518518519</v>
      </c>
      <c r="F484" s="130">
        <v>24.722222222222221</v>
      </c>
    </row>
    <row r="485" spans="1:6" ht="15" x14ac:dyDescent="0.25">
      <c r="A485" s="27">
        <v>43047</v>
      </c>
      <c r="B485" s="72" t="s">
        <v>108</v>
      </c>
      <c r="C485" s="81" t="s">
        <v>101</v>
      </c>
      <c r="D485" s="79">
        <v>6.0037878787878789</v>
      </c>
      <c r="E485" s="79">
        <v>24.365530303030305</v>
      </c>
      <c r="F485" s="130">
        <v>30.369318181818183</v>
      </c>
    </row>
    <row r="486" spans="1:6" ht="15" x14ac:dyDescent="0.25">
      <c r="A486" s="27">
        <v>43048</v>
      </c>
      <c r="B486" s="72" t="s">
        <v>110</v>
      </c>
      <c r="C486" s="81" t="s">
        <v>101</v>
      </c>
      <c r="D486" s="79">
        <v>38.471572196221182</v>
      </c>
      <c r="E486" s="79">
        <v>13.59464378575143</v>
      </c>
      <c r="F486" s="130">
        <v>52.066215981972611</v>
      </c>
    </row>
    <row r="487" spans="1:6" ht="15" x14ac:dyDescent="0.25">
      <c r="A487" s="27">
        <v>43049</v>
      </c>
      <c r="B487" s="72" t="s">
        <v>111</v>
      </c>
      <c r="C487" s="81" t="s">
        <v>101</v>
      </c>
      <c r="D487" s="79">
        <v>37.804232804232804</v>
      </c>
      <c r="E487" s="79">
        <v>9.9546485260770972</v>
      </c>
      <c r="F487" s="130">
        <v>47.758881330309904</v>
      </c>
    </row>
    <row r="488" spans="1:6" ht="15" x14ac:dyDescent="0.25">
      <c r="A488" s="27">
        <v>43050</v>
      </c>
      <c r="B488" s="72" t="s">
        <v>112</v>
      </c>
      <c r="C488" s="81" t="s">
        <v>101</v>
      </c>
      <c r="D488" s="79">
        <v>41.515151515151516</v>
      </c>
      <c r="E488" s="79">
        <v>10.389309764309765</v>
      </c>
      <c r="F488" s="130">
        <v>51.90446127946128</v>
      </c>
    </row>
    <row r="489" spans="1:6" ht="15" x14ac:dyDescent="0.25">
      <c r="A489" s="27">
        <v>43051</v>
      </c>
      <c r="B489" s="72" t="s">
        <v>113</v>
      </c>
      <c r="C489" s="81" t="s">
        <v>101</v>
      </c>
      <c r="D489" s="79">
        <v>3.7349397590361444</v>
      </c>
      <c r="E489" s="79">
        <v>59.979919678714857</v>
      </c>
      <c r="F489" s="130">
        <v>63.714859437751002</v>
      </c>
    </row>
    <row r="490" spans="1:6" ht="15" x14ac:dyDescent="0.25">
      <c r="A490" s="27">
        <v>43052</v>
      </c>
      <c r="B490" s="72" t="s">
        <v>97</v>
      </c>
      <c r="C490" s="81" t="s">
        <v>101</v>
      </c>
      <c r="D490" s="79">
        <v>31.59931472336995</v>
      </c>
      <c r="E490" s="79">
        <v>17.712654103261784</v>
      </c>
      <c r="F490" s="130">
        <v>49.311968826631734</v>
      </c>
    </row>
    <row r="491" spans="1:6" ht="15" x14ac:dyDescent="0.25">
      <c r="A491" s="27">
        <v>43009</v>
      </c>
      <c r="B491" s="72" t="s">
        <v>99</v>
      </c>
      <c r="C491" s="81" t="s">
        <v>100</v>
      </c>
      <c r="D491" s="79">
        <v>29.622256253190404</v>
      </c>
      <c r="E491" s="79">
        <v>20.813607525705535</v>
      </c>
      <c r="F491" s="130">
        <v>50.435863778895936</v>
      </c>
    </row>
    <row r="492" spans="1:6" ht="15" x14ac:dyDescent="0.25">
      <c r="A492" s="27">
        <v>43010</v>
      </c>
      <c r="B492" s="72" t="s">
        <v>101</v>
      </c>
      <c r="C492" s="81" t="s">
        <v>102</v>
      </c>
      <c r="D492" s="79">
        <v>50.688212140045579</v>
      </c>
      <c r="E492" s="79">
        <v>18.537255714384365</v>
      </c>
      <c r="F492" s="130">
        <v>69.225467854429937</v>
      </c>
    </row>
    <row r="493" spans="1:6" ht="15" x14ac:dyDescent="0.25">
      <c r="A493" s="27">
        <v>43011</v>
      </c>
      <c r="B493" s="72" t="s">
        <v>101</v>
      </c>
      <c r="C493" s="81" t="s">
        <v>103</v>
      </c>
      <c r="D493" s="79">
        <v>34.888775971093047</v>
      </c>
      <c r="E493" s="79">
        <v>19.126298554652212</v>
      </c>
      <c r="F493" s="130">
        <v>54.015074525745256</v>
      </c>
    </row>
    <row r="494" spans="1:6" ht="15" x14ac:dyDescent="0.25">
      <c r="A494" s="27">
        <v>43012</v>
      </c>
      <c r="B494" s="72" t="s">
        <v>101</v>
      </c>
      <c r="C494" s="81" t="s">
        <v>104</v>
      </c>
      <c r="D494" s="79">
        <v>42.145609140427794</v>
      </c>
      <c r="E494" s="79">
        <v>15.525441743058323</v>
      </c>
      <c r="F494" s="130">
        <v>57.671050883486117</v>
      </c>
    </row>
    <row r="495" spans="1:6" ht="15" x14ac:dyDescent="0.25">
      <c r="A495" s="27">
        <v>43013</v>
      </c>
      <c r="B495" s="72" t="s">
        <v>101</v>
      </c>
      <c r="C495" s="81" t="s">
        <v>105</v>
      </c>
      <c r="D495" s="79">
        <v>45.552677029360964</v>
      </c>
      <c r="E495" s="79">
        <v>15.535405872193436</v>
      </c>
      <c r="F495" s="130">
        <v>61.088082901554401</v>
      </c>
    </row>
    <row r="496" spans="1:6" ht="15" x14ac:dyDescent="0.25">
      <c r="A496" s="27">
        <v>43014</v>
      </c>
      <c r="B496" s="72" t="s">
        <v>101</v>
      </c>
      <c r="C496" s="81" t="s">
        <v>12</v>
      </c>
      <c r="D496" s="79">
        <v>36.815615587200959</v>
      </c>
      <c r="E496" s="79">
        <v>19.747125892983867</v>
      </c>
      <c r="F496" s="130">
        <v>56.562741480184826</v>
      </c>
    </row>
    <row r="497" spans="1:6" ht="15" x14ac:dyDescent="0.25">
      <c r="A497" s="27">
        <v>43015</v>
      </c>
      <c r="B497" s="72" t="s">
        <v>107</v>
      </c>
      <c r="C497" s="81" t="s">
        <v>101</v>
      </c>
      <c r="D497" s="79">
        <v>3.2098765432098766</v>
      </c>
      <c r="E497" s="79">
        <v>11.111111111111111</v>
      </c>
      <c r="F497" s="130">
        <v>14.320987654320987</v>
      </c>
    </row>
    <row r="498" spans="1:6" ht="15" x14ac:dyDescent="0.25">
      <c r="A498" s="27">
        <v>43016</v>
      </c>
      <c r="B498" s="72" t="s">
        <v>108</v>
      </c>
      <c r="C498" s="81" t="s">
        <v>101</v>
      </c>
      <c r="D498" s="79">
        <v>8.5227272727272734</v>
      </c>
      <c r="E498" s="79">
        <v>17.604166666666668</v>
      </c>
      <c r="F498" s="130">
        <v>26.126893939393938</v>
      </c>
    </row>
    <row r="499" spans="1:6" ht="15" x14ac:dyDescent="0.25">
      <c r="A499" s="27">
        <v>43017</v>
      </c>
      <c r="B499" s="72" t="s">
        <v>110</v>
      </c>
      <c r="C499" s="81" t="s">
        <v>101</v>
      </c>
      <c r="D499" s="79">
        <v>46.814853556485353</v>
      </c>
      <c r="E499" s="79">
        <v>13.686802649930264</v>
      </c>
      <c r="F499" s="130">
        <v>60.501656206415618</v>
      </c>
    </row>
    <row r="500" spans="1:6" ht="15" x14ac:dyDescent="0.25">
      <c r="A500" s="27">
        <v>43018</v>
      </c>
      <c r="B500" s="72" t="s">
        <v>111</v>
      </c>
      <c r="C500" s="81" t="s">
        <v>101</v>
      </c>
      <c r="D500" s="79">
        <v>42.579365079365083</v>
      </c>
      <c r="E500" s="79">
        <v>8.3692365835222979</v>
      </c>
      <c r="F500" s="130">
        <v>50.948601662887377</v>
      </c>
    </row>
    <row r="501" spans="1:6" ht="15" x14ac:dyDescent="0.25">
      <c r="A501" s="27">
        <v>43019</v>
      </c>
      <c r="B501" s="72" t="s">
        <v>112</v>
      </c>
      <c r="C501" s="81" t="s">
        <v>101</v>
      </c>
      <c r="D501" s="79">
        <v>44.753787878787875</v>
      </c>
      <c r="E501" s="79">
        <v>12.188552188552189</v>
      </c>
      <c r="F501" s="130">
        <v>56.942340067340069</v>
      </c>
    </row>
    <row r="502" spans="1:6" ht="15" x14ac:dyDescent="0.25">
      <c r="A502" s="27">
        <v>43020</v>
      </c>
      <c r="B502" s="72" t="s">
        <v>113</v>
      </c>
      <c r="C502" s="81" t="s">
        <v>101</v>
      </c>
      <c r="D502" s="79">
        <v>5.1606425702811247</v>
      </c>
      <c r="E502" s="79">
        <v>65.883534136546189</v>
      </c>
      <c r="F502" s="130">
        <v>71.044176706827315</v>
      </c>
    </row>
    <row r="503" spans="1:6" ht="15" x14ac:dyDescent="0.25">
      <c r="A503" s="27">
        <v>43021</v>
      </c>
      <c r="B503" s="72" t="s">
        <v>97</v>
      </c>
      <c r="C503" s="81" t="s">
        <v>101</v>
      </c>
      <c r="D503" s="79">
        <v>37.6706965194834</v>
      </c>
      <c r="E503" s="79">
        <v>18.99850181031254</v>
      </c>
      <c r="F503" s="130">
        <v>56.66919832979594</v>
      </c>
    </row>
    <row r="504" spans="1:6" ht="15" x14ac:dyDescent="0.25">
      <c r="A504" s="27">
        <v>42979</v>
      </c>
      <c r="B504" s="72" t="s">
        <v>99</v>
      </c>
      <c r="C504" s="81" t="s">
        <v>100</v>
      </c>
      <c r="D504" s="79">
        <v>38.593814860938146</v>
      </c>
      <c r="E504" s="79">
        <v>21.143479807863368</v>
      </c>
      <c r="F504" s="130">
        <v>59.737294668801518</v>
      </c>
    </row>
    <row r="505" spans="1:6" ht="15" x14ac:dyDescent="0.25">
      <c r="A505" s="27">
        <v>42980</v>
      </c>
      <c r="B505" s="72" t="s">
        <v>101</v>
      </c>
      <c r="C505" s="81" t="s">
        <v>102</v>
      </c>
      <c r="D505" s="79">
        <v>59.4368877014007</v>
      </c>
      <c r="E505" s="79">
        <v>16.305562302647559</v>
      </c>
      <c r="F505" s="130">
        <v>75.742450004048251</v>
      </c>
    </row>
    <row r="506" spans="1:6" ht="15" x14ac:dyDescent="0.25">
      <c r="A506" s="27">
        <v>42981</v>
      </c>
      <c r="B506" s="72" t="s">
        <v>101</v>
      </c>
      <c r="C506" s="81" t="s">
        <v>103</v>
      </c>
      <c r="D506" s="79">
        <v>39.727034589510033</v>
      </c>
      <c r="E506" s="79">
        <v>15.777222122998154</v>
      </c>
      <c r="F506" s="130">
        <v>55.504256712508187</v>
      </c>
    </row>
    <row r="507" spans="1:6" ht="15" x14ac:dyDescent="0.25">
      <c r="A507" s="27">
        <v>42982</v>
      </c>
      <c r="B507" s="72" t="s">
        <v>101</v>
      </c>
      <c r="C507" s="81" t="s">
        <v>104</v>
      </c>
      <c r="D507" s="79">
        <v>39.182941410920684</v>
      </c>
      <c r="E507" s="79">
        <v>16.082104424073336</v>
      </c>
      <c r="F507" s="130">
        <v>55.265045834994019</v>
      </c>
    </row>
    <row r="508" spans="1:6" ht="15" x14ac:dyDescent="0.25">
      <c r="A508" s="27">
        <v>42983</v>
      </c>
      <c r="B508" s="72" t="s">
        <v>101</v>
      </c>
      <c r="C508" s="81" t="s">
        <v>105</v>
      </c>
      <c r="D508" s="79">
        <v>42.927461139896373</v>
      </c>
      <c r="E508" s="79">
        <v>15.854922279792746</v>
      </c>
      <c r="F508" s="130">
        <v>58.782383419689118</v>
      </c>
    </row>
    <row r="509" spans="1:6" ht="15" x14ac:dyDescent="0.25">
      <c r="A509" s="27">
        <v>42984</v>
      </c>
      <c r="B509" s="72" t="s">
        <v>101</v>
      </c>
      <c r="C509" s="81" t="s">
        <v>12</v>
      </c>
      <c r="D509" s="79">
        <v>44.929622864510584</v>
      </c>
      <c r="E509" s="79">
        <v>18.823386618594526</v>
      </c>
      <c r="F509" s="130">
        <v>63.75300948310511</v>
      </c>
    </row>
    <row r="510" spans="1:6" ht="15" x14ac:dyDescent="0.25">
      <c r="A510" s="27">
        <v>42985</v>
      </c>
      <c r="B510" s="72" t="s">
        <v>107</v>
      </c>
      <c r="C510" s="81" t="s">
        <v>101</v>
      </c>
      <c r="D510" s="79">
        <v>6.2962962962962967</v>
      </c>
      <c r="E510" s="79">
        <v>6.1111111111111107</v>
      </c>
      <c r="F510" s="130">
        <v>12.407407407407407</v>
      </c>
    </row>
    <row r="511" spans="1:6" ht="15" x14ac:dyDescent="0.25">
      <c r="A511" s="27">
        <v>42986</v>
      </c>
      <c r="B511" s="72" t="s">
        <v>108</v>
      </c>
      <c r="C511" s="81" t="s">
        <v>101</v>
      </c>
      <c r="D511" s="79">
        <v>11.089015151515152</v>
      </c>
      <c r="E511" s="79">
        <v>23.579545454545453</v>
      </c>
      <c r="F511" s="130">
        <v>34.668560606060609</v>
      </c>
    </row>
    <row r="512" spans="1:6" ht="15" x14ac:dyDescent="0.25">
      <c r="A512" s="27">
        <v>42987</v>
      </c>
      <c r="B512" s="72" t="s">
        <v>110</v>
      </c>
      <c r="C512" s="81" t="s">
        <v>101</v>
      </c>
      <c r="D512" s="79">
        <v>50.628184853277105</v>
      </c>
      <c r="E512" s="79">
        <v>14.542259708311368</v>
      </c>
      <c r="F512" s="130">
        <v>65.170444561588468</v>
      </c>
    </row>
    <row r="513" spans="1:6" ht="15" x14ac:dyDescent="0.25">
      <c r="A513" s="27">
        <v>42988</v>
      </c>
      <c r="B513" s="72" t="s">
        <v>111</v>
      </c>
      <c r="C513" s="81" t="s">
        <v>101</v>
      </c>
      <c r="D513" s="79">
        <v>63.684807256235828</v>
      </c>
      <c r="E513" s="79">
        <v>7.5963718820861681</v>
      </c>
      <c r="F513" s="130">
        <v>71.281179138321988</v>
      </c>
    </row>
    <row r="514" spans="1:6" ht="15" x14ac:dyDescent="0.25">
      <c r="A514" s="27">
        <v>42989</v>
      </c>
      <c r="B514" s="72" t="s">
        <v>112</v>
      </c>
      <c r="C514" s="81" t="s">
        <v>101</v>
      </c>
      <c r="D514" s="79">
        <v>51.241582491582491</v>
      </c>
      <c r="E514" s="79">
        <v>9.1077441077441073</v>
      </c>
      <c r="F514" s="130">
        <v>60.349326599326602</v>
      </c>
    </row>
    <row r="515" spans="1:6" ht="15" x14ac:dyDescent="0.25">
      <c r="A515" s="27">
        <v>42990</v>
      </c>
      <c r="B515" s="72" t="s">
        <v>113</v>
      </c>
      <c r="C515" s="81" t="s">
        <v>101</v>
      </c>
      <c r="D515" s="79">
        <v>4.6987951807228914</v>
      </c>
      <c r="E515" s="79">
        <v>47.168674698795179</v>
      </c>
      <c r="F515" s="130">
        <v>51.867469879518069</v>
      </c>
    </row>
    <row r="516" spans="1:6" ht="15" x14ac:dyDescent="0.25">
      <c r="A516" s="27">
        <v>42991</v>
      </c>
      <c r="B516" s="72" t="s">
        <v>97</v>
      </c>
      <c r="C516" s="81" t="s">
        <v>101</v>
      </c>
      <c r="D516" s="79">
        <v>45.61867374821999</v>
      </c>
      <c r="E516" s="79">
        <v>18.172756312693963</v>
      </c>
      <c r="F516" s="130">
        <v>63.791430060913953</v>
      </c>
    </row>
    <row r="517" spans="1:6" ht="15" x14ac:dyDescent="0.25">
      <c r="A517" s="27">
        <v>42948</v>
      </c>
      <c r="B517" s="72" t="s">
        <v>99</v>
      </c>
      <c r="C517" s="81" t="s">
        <v>100</v>
      </c>
      <c r="D517" s="79">
        <v>47.445478560019659</v>
      </c>
      <c r="E517" s="79">
        <v>22.209346971372405</v>
      </c>
      <c r="F517" s="130">
        <v>69.654825531392063</v>
      </c>
    </row>
    <row r="518" spans="1:6" ht="15" x14ac:dyDescent="0.25">
      <c r="A518" s="27">
        <v>42949</v>
      </c>
      <c r="B518" s="72" t="s">
        <v>101</v>
      </c>
      <c r="C518" s="81" t="s">
        <v>102</v>
      </c>
      <c r="D518" s="79">
        <v>69.844816883923031</v>
      </c>
      <c r="E518" s="79">
        <v>15.980217526246188</v>
      </c>
      <c r="F518" s="130">
        <v>85.825034410169224</v>
      </c>
    </row>
    <row r="519" spans="1:6" ht="15" x14ac:dyDescent="0.25">
      <c r="A519" s="27">
        <v>42950</v>
      </c>
      <c r="B519" s="72" t="s">
        <v>101</v>
      </c>
      <c r="C519" s="81" t="s">
        <v>103</v>
      </c>
      <c r="D519" s="79">
        <v>50.200333392867776</v>
      </c>
      <c r="E519" s="79">
        <v>19.212359349883908</v>
      </c>
      <c r="F519" s="130">
        <v>69.412692742751688</v>
      </c>
    </row>
    <row r="520" spans="1:6" ht="15" x14ac:dyDescent="0.25">
      <c r="A520" s="27">
        <v>42951</v>
      </c>
      <c r="B520" s="72" t="s">
        <v>101</v>
      </c>
      <c r="C520" s="81" t="s">
        <v>104</v>
      </c>
      <c r="D520" s="79">
        <v>49.044772153580446</v>
      </c>
      <c r="E520" s="79">
        <v>14.238076258801648</v>
      </c>
      <c r="F520" s="130">
        <v>63.282848412382094</v>
      </c>
    </row>
    <row r="521" spans="1:6" ht="15" x14ac:dyDescent="0.25">
      <c r="A521" s="27">
        <v>42952</v>
      </c>
      <c r="B521" s="72" t="s">
        <v>101</v>
      </c>
      <c r="C521" s="81" t="s">
        <v>105</v>
      </c>
      <c r="D521" s="79">
        <v>59.240069084628672</v>
      </c>
      <c r="E521" s="79">
        <v>16.77029360967185</v>
      </c>
      <c r="F521" s="130">
        <v>76.010362694300511</v>
      </c>
    </row>
    <row r="522" spans="1:6" ht="15" x14ac:dyDescent="0.25">
      <c r="A522" s="27">
        <v>42953</v>
      </c>
      <c r="B522" s="72" t="s">
        <v>101</v>
      </c>
      <c r="C522" s="81" t="s">
        <v>12</v>
      </c>
      <c r="D522" s="79">
        <v>54.655953351256443</v>
      </c>
      <c r="E522" s="79">
        <v>19.660393578498756</v>
      </c>
      <c r="F522" s="130">
        <v>74.316346929755198</v>
      </c>
    </row>
    <row r="523" spans="1:6" ht="15" x14ac:dyDescent="0.25">
      <c r="A523" s="27">
        <v>42954</v>
      </c>
      <c r="B523" s="72" t="s">
        <v>107</v>
      </c>
      <c r="C523" s="81" t="s">
        <v>101</v>
      </c>
      <c r="D523" s="79">
        <v>17.654320987654319</v>
      </c>
      <c r="E523" s="79">
        <v>14.320987654320987</v>
      </c>
      <c r="F523" s="130">
        <v>31.97530864197531</v>
      </c>
    </row>
    <row r="524" spans="1:6" ht="15" x14ac:dyDescent="0.25">
      <c r="A524" s="27">
        <v>42955</v>
      </c>
      <c r="B524" s="72" t="s">
        <v>108</v>
      </c>
      <c r="C524" s="81" t="s">
        <v>101</v>
      </c>
      <c r="D524" s="79">
        <v>13.522727272727273</v>
      </c>
      <c r="E524" s="79">
        <v>23.418560606060606</v>
      </c>
      <c r="F524" s="130">
        <v>36.941287878787875</v>
      </c>
    </row>
    <row r="525" spans="1:6" ht="15" x14ac:dyDescent="0.25">
      <c r="A525" s="27">
        <v>42956</v>
      </c>
      <c r="B525" s="72" t="s">
        <v>110</v>
      </c>
      <c r="C525" s="81" t="s">
        <v>101</v>
      </c>
      <c r="D525" s="79">
        <v>59.200052714812863</v>
      </c>
      <c r="E525" s="79">
        <v>15.220962923914954</v>
      </c>
      <c r="F525" s="130">
        <v>74.421015638727809</v>
      </c>
    </row>
    <row r="526" spans="1:6" ht="15" x14ac:dyDescent="0.25">
      <c r="A526" s="27">
        <v>42957</v>
      </c>
      <c r="B526" s="72" t="s">
        <v>111</v>
      </c>
      <c r="C526" s="81" t="s">
        <v>101</v>
      </c>
      <c r="D526" s="79">
        <v>66.01473922902494</v>
      </c>
      <c r="E526" s="79">
        <v>3.7396069538926682</v>
      </c>
      <c r="F526" s="130">
        <v>69.754346182917615</v>
      </c>
    </row>
    <row r="527" spans="1:6" ht="15" x14ac:dyDescent="0.25">
      <c r="A527" s="27">
        <v>42958</v>
      </c>
      <c r="B527" s="72" t="s">
        <v>112</v>
      </c>
      <c r="C527" s="81" t="s">
        <v>101</v>
      </c>
      <c r="D527" s="79">
        <v>62.819981583793741</v>
      </c>
      <c r="E527" s="79">
        <v>8.7039594843462247</v>
      </c>
      <c r="F527" s="130">
        <v>71.523941068139962</v>
      </c>
    </row>
    <row r="528" spans="1:6" ht="15" x14ac:dyDescent="0.25">
      <c r="A528" s="27">
        <v>42959</v>
      </c>
      <c r="B528" s="72" t="s">
        <v>113</v>
      </c>
      <c r="C528" s="81" t="s">
        <v>101</v>
      </c>
      <c r="D528" s="79">
        <v>4.1967871485943773</v>
      </c>
      <c r="E528" s="79">
        <v>27.991967871485944</v>
      </c>
      <c r="F528" s="130">
        <v>32.188755020080322</v>
      </c>
    </row>
    <row r="529" spans="1:6" ht="15" x14ac:dyDescent="0.25">
      <c r="A529" s="27">
        <v>42960</v>
      </c>
      <c r="B529" s="72" t="s">
        <v>97</v>
      </c>
      <c r="C529" s="81" t="s">
        <v>101</v>
      </c>
      <c r="D529" s="79">
        <v>55.099296464511532</v>
      </c>
      <c r="E529" s="79">
        <v>18.856567815477781</v>
      </c>
      <c r="F529" s="130">
        <v>73.955864279989314</v>
      </c>
    </row>
    <row r="530" spans="1:6" ht="15" x14ac:dyDescent="0.25">
      <c r="A530" s="27">
        <v>42917</v>
      </c>
      <c r="B530" s="72" t="s">
        <v>99</v>
      </c>
      <c r="C530" s="81" t="s">
        <v>100</v>
      </c>
      <c r="D530" s="79">
        <v>41.333701928983906</v>
      </c>
      <c r="E530" s="79">
        <v>19.346971372404472</v>
      </c>
      <c r="F530" s="130">
        <v>60.680673301388374</v>
      </c>
    </row>
    <row r="531" spans="1:6" ht="15" x14ac:dyDescent="0.25">
      <c r="A531" s="27">
        <v>42918</v>
      </c>
      <c r="B531" s="72" t="s">
        <v>101</v>
      </c>
      <c r="C531" s="81" t="s">
        <v>102</v>
      </c>
      <c r="D531" s="79">
        <v>61.173184357541899</v>
      </c>
      <c r="E531" s="79">
        <v>15.180957007529754</v>
      </c>
      <c r="F531" s="130">
        <v>76.354141365071655</v>
      </c>
    </row>
    <row r="532" spans="1:6" ht="15" x14ac:dyDescent="0.25">
      <c r="A532" s="27">
        <v>42919</v>
      </c>
      <c r="B532" s="72" t="s">
        <v>101</v>
      </c>
      <c r="C532" s="81" t="s">
        <v>103</v>
      </c>
      <c r="D532" s="79">
        <v>41.363338691432993</v>
      </c>
      <c r="E532" s="79">
        <v>20.066678573554803</v>
      </c>
      <c r="F532" s="130">
        <v>61.430017264987796</v>
      </c>
    </row>
    <row r="533" spans="1:6" ht="15" x14ac:dyDescent="0.25">
      <c r="A533" s="27">
        <v>42920</v>
      </c>
      <c r="B533" s="72" t="s">
        <v>101</v>
      </c>
      <c r="C533" s="81" t="s">
        <v>104</v>
      </c>
      <c r="D533" s="79">
        <v>40.996412913511357</v>
      </c>
      <c r="E533" s="79">
        <v>14.58615650325495</v>
      </c>
      <c r="F533" s="130">
        <v>55.582569416766304</v>
      </c>
    </row>
    <row r="534" spans="1:6" ht="15" x14ac:dyDescent="0.25">
      <c r="A534" s="27">
        <v>42921</v>
      </c>
      <c r="B534" s="72" t="s">
        <v>101</v>
      </c>
      <c r="C534" s="81" t="s">
        <v>105</v>
      </c>
      <c r="D534" s="79">
        <v>41.183074265975819</v>
      </c>
      <c r="E534" s="79">
        <v>18.5146804835924</v>
      </c>
      <c r="F534" s="130">
        <v>59.697754749568219</v>
      </c>
    </row>
    <row r="535" spans="1:6" ht="15" x14ac:dyDescent="0.25">
      <c r="A535" s="27">
        <v>42922</v>
      </c>
      <c r="B535" s="72" t="s">
        <v>101</v>
      </c>
      <c r="C535" s="81" t="s">
        <v>12</v>
      </c>
      <c r="D535" s="79">
        <v>47.288501230693122</v>
      </c>
      <c r="E535" s="79">
        <v>18.04390756217332</v>
      </c>
      <c r="F535" s="130">
        <v>65.332408792866445</v>
      </c>
    </row>
    <row r="536" spans="1:6" ht="15" x14ac:dyDescent="0.25">
      <c r="A536" s="27">
        <v>42923</v>
      </c>
      <c r="B536" s="72" t="s">
        <v>107</v>
      </c>
      <c r="C536" s="81" t="s">
        <v>101</v>
      </c>
      <c r="D536" s="79">
        <v>17.962962962962962</v>
      </c>
      <c r="E536" s="79">
        <v>14.814814814814815</v>
      </c>
      <c r="F536" s="130">
        <v>32.777777777777779</v>
      </c>
    </row>
    <row r="537" spans="1:6" ht="15" x14ac:dyDescent="0.25">
      <c r="A537" s="27">
        <v>42924</v>
      </c>
      <c r="B537" s="72" t="s">
        <v>108</v>
      </c>
      <c r="C537" s="81" t="s">
        <v>101</v>
      </c>
      <c r="D537" s="79">
        <v>17.973484848484848</v>
      </c>
      <c r="E537" s="79">
        <v>22.575757575757574</v>
      </c>
      <c r="F537" s="130">
        <v>40.549242424242422</v>
      </c>
    </row>
    <row r="538" spans="1:6" ht="15" x14ac:dyDescent="0.25">
      <c r="A538" s="27">
        <v>42925</v>
      </c>
      <c r="B538" s="72" t="s">
        <v>110</v>
      </c>
      <c r="C538" s="81" t="s">
        <v>101</v>
      </c>
      <c r="D538" s="79">
        <v>53.850589892586726</v>
      </c>
      <c r="E538" s="79">
        <v>11.361155132945941</v>
      </c>
      <c r="F538" s="130">
        <v>65.211745025532664</v>
      </c>
    </row>
    <row r="539" spans="1:6" ht="15" x14ac:dyDescent="0.25">
      <c r="A539" s="27">
        <v>42926</v>
      </c>
      <c r="B539" s="72" t="s">
        <v>111</v>
      </c>
      <c r="C539" s="81" t="s">
        <v>101</v>
      </c>
      <c r="D539" s="79">
        <v>57.454648526077101</v>
      </c>
      <c r="E539" s="79">
        <v>8.510959939531368</v>
      </c>
      <c r="F539" s="130">
        <v>65.965608465608469</v>
      </c>
    </row>
    <row r="540" spans="1:6" ht="15" x14ac:dyDescent="0.25">
      <c r="A540" s="27">
        <v>42927</v>
      </c>
      <c r="B540" s="72" t="s">
        <v>112</v>
      </c>
      <c r="C540" s="81" t="s">
        <v>101</v>
      </c>
      <c r="D540" s="79">
        <v>54.78130755064457</v>
      </c>
      <c r="E540" s="79">
        <v>8.7292817679558006</v>
      </c>
      <c r="F540" s="130">
        <v>63.510589318600367</v>
      </c>
    </row>
    <row r="541" spans="1:6" ht="15" x14ac:dyDescent="0.25">
      <c r="A541" s="27">
        <v>42928</v>
      </c>
      <c r="B541" s="72" t="s">
        <v>113</v>
      </c>
      <c r="C541" s="81" t="s">
        <v>101</v>
      </c>
      <c r="D541" s="79">
        <v>3.9759036144578315</v>
      </c>
      <c r="E541" s="79">
        <v>25.401606425702813</v>
      </c>
      <c r="F541" s="130">
        <v>29.377510040160644</v>
      </c>
    </row>
    <row r="542" spans="1:6" ht="15" x14ac:dyDescent="0.25">
      <c r="A542" s="27">
        <v>42929</v>
      </c>
      <c r="B542" s="72" t="s">
        <v>97</v>
      </c>
      <c r="C542" s="81" t="s">
        <v>101</v>
      </c>
      <c r="D542" s="79">
        <v>47.92316434905603</v>
      </c>
      <c r="E542" s="79">
        <v>17.207394977144546</v>
      </c>
      <c r="F542" s="130">
        <v>65.130559326200583</v>
      </c>
    </row>
    <row r="543" spans="1:6" ht="15" x14ac:dyDescent="0.25">
      <c r="A543" s="27">
        <v>42887</v>
      </c>
      <c r="B543" s="72" t="s">
        <v>99</v>
      </c>
      <c r="C543" s="81" t="s">
        <v>100</v>
      </c>
      <c r="D543" s="79">
        <v>20.640050989064996</v>
      </c>
      <c r="E543" s="79">
        <v>12.306333701928985</v>
      </c>
      <c r="F543" s="130">
        <v>32.94638469099398</v>
      </c>
    </row>
    <row r="544" spans="1:6" ht="15" x14ac:dyDescent="0.25">
      <c r="A544" s="27">
        <v>42888</v>
      </c>
      <c r="B544" s="72" t="s">
        <v>101</v>
      </c>
      <c r="C544" s="81" t="s">
        <v>102</v>
      </c>
      <c r="D544" s="79">
        <v>32.014951555879414</v>
      </c>
      <c r="E544" s="79">
        <v>10.698458964186436</v>
      </c>
      <c r="F544" s="130">
        <v>42.71341052006585</v>
      </c>
    </row>
    <row r="545" spans="1:6" ht="15" x14ac:dyDescent="0.25">
      <c r="A545" s="27">
        <v>42889</v>
      </c>
      <c r="B545" s="72" t="s">
        <v>101</v>
      </c>
      <c r="C545" s="81" t="s">
        <v>103</v>
      </c>
      <c r="D545" s="79">
        <v>18.811394891944989</v>
      </c>
      <c r="E545" s="79">
        <v>10.812645115199143</v>
      </c>
      <c r="F545" s="130">
        <v>29.624040007144131</v>
      </c>
    </row>
    <row r="546" spans="1:6" ht="15" x14ac:dyDescent="0.25">
      <c r="A546" s="27">
        <v>42890</v>
      </c>
      <c r="B546" s="72" t="s">
        <v>101</v>
      </c>
      <c r="C546" s="81" t="s">
        <v>104</v>
      </c>
      <c r="D546" s="79">
        <v>20.929985385943937</v>
      </c>
      <c r="E546" s="79">
        <v>9.5788494752225315</v>
      </c>
      <c r="F546" s="130">
        <v>30.508834861166466</v>
      </c>
    </row>
    <row r="547" spans="1:6" ht="15" x14ac:dyDescent="0.25">
      <c r="A547" s="27">
        <v>42891</v>
      </c>
      <c r="B547" s="72" t="s">
        <v>101</v>
      </c>
      <c r="C547" s="81" t="s">
        <v>105</v>
      </c>
      <c r="D547" s="79">
        <v>32.262521588946463</v>
      </c>
      <c r="E547" s="79">
        <v>10.716753022452504</v>
      </c>
      <c r="F547" s="130">
        <v>42.979274611398964</v>
      </c>
    </row>
    <row r="548" spans="1:6" ht="15" x14ac:dyDescent="0.25">
      <c r="A548" s="27">
        <v>42892</v>
      </c>
      <c r="B548" s="72" t="s">
        <v>101</v>
      </c>
      <c r="C548" s="81" t="s">
        <v>12</v>
      </c>
      <c r="D548" s="79">
        <v>23.872526955626114</v>
      </c>
      <c r="E548" s="79">
        <v>11.528979072134431</v>
      </c>
      <c r="F548" s="130">
        <v>35.401506027760547</v>
      </c>
    </row>
    <row r="549" spans="1:6" ht="15" x14ac:dyDescent="0.25">
      <c r="A549" s="27">
        <v>42893</v>
      </c>
      <c r="B549" s="72" t="s">
        <v>107</v>
      </c>
      <c r="C549" s="81" t="s">
        <v>101</v>
      </c>
      <c r="D549" s="79">
        <v>4.1975308641975309</v>
      </c>
      <c r="E549" s="79">
        <v>5.4938271604938276</v>
      </c>
      <c r="F549" s="130">
        <v>9.6913580246913575</v>
      </c>
    </row>
    <row r="550" spans="1:6" ht="15" x14ac:dyDescent="0.25">
      <c r="A550" s="27">
        <v>42894</v>
      </c>
      <c r="B550" s="72" t="s">
        <v>108</v>
      </c>
      <c r="C550" s="81" t="s">
        <v>101</v>
      </c>
      <c r="D550" s="79">
        <v>12.793560606060606</v>
      </c>
      <c r="E550" s="79">
        <v>16.505681818181817</v>
      </c>
      <c r="F550" s="130">
        <v>29.299242424242426</v>
      </c>
    </row>
    <row r="551" spans="1:6" ht="15" x14ac:dyDescent="0.25">
      <c r="A551" s="27">
        <v>42895</v>
      </c>
      <c r="B551" s="72" t="s">
        <v>110</v>
      </c>
      <c r="C551" s="81" t="s">
        <v>101</v>
      </c>
      <c r="D551" s="79">
        <v>27.439249867934496</v>
      </c>
      <c r="E551" s="79">
        <v>8.5873393203028705</v>
      </c>
      <c r="F551" s="130">
        <v>36.026589188237367</v>
      </c>
    </row>
    <row r="552" spans="1:6" ht="15" x14ac:dyDescent="0.25">
      <c r="A552" s="27">
        <v>42896</v>
      </c>
      <c r="B552" s="72" t="s">
        <v>111</v>
      </c>
      <c r="C552" s="81" t="s">
        <v>101</v>
      </c>
      <c r="D552" s="79">
        <v>32.2713529856387</v>
      </c>
      <c r="E552" s="79">
        <v>4.2063492063492065</v>
      </c>
      <c r="F552" s="130">
        <v>36.477702191987909</v>
      </c>
    </row>
    <row r="553" spans="1:6" ht="15" x14ac:dyDescent="0.25">
      <c r="A553" s="27">
        <v>42897</v>
      </c>
      <c r="B553" s="72" t="s">
        <v>112</v>
      </c>
      <c r="C553" s="81" t="s">
        <v>101</v>
      </c>
      <c r="D553" s="79">
        <v>31.243093922651934</v>
      </c>
      <c r="E553" s="79">
        <v>8.3885819521178639</v>
      </c>
      <c r="F553" s="130">
        <v>39.631675874769797</v>
      </c>
    </row>
    <row r="554" spans="1:6" ht="15" x14ac:dyDescent="0.25">
      <c r="A554" s="27">
        <v>42898</v>
      </c>
      <c r="B554" s="72" t="s">
        <v>113</v>
      </c>
      <c r="C554" s="81" t="s">
        <v>101</v>
      </c>
      <c r="D554" s="79">
        <v>3.0522088353413657</v>
      </c>
      <c r="E554" s="79">
        <v>32.168674698795179</v>
      </c>
      <c r="F554" s="130">
        <v>35.220883534136547</v>
      </c>
    </row>
    <row r="555" spans="1:6" ht="15" x14ac:dyDescent="0.25">
      <c r="A555" s="27">
        <v>42899</v>
      </c>
      <c r="B555" s="72" t="s">
        <v>97</v>
      </c>
      <c r="C555" s="81" t="s">
        <v>101</v>
      </c>
      <c r="D555" s="79">
        <v>24.343640554801425</v>
      </c>
      <c r="E555" s="79">
        <v>11.15609757835519</v>
      </c>
      <c r="F555" s="130">
        <v>35.499738133156619</v>
      </c>
    </row>
    <row r="556" spans="1:6" ht="15" x14ac:dyDescent="0.25">
      <c r="A556" s="27">
        <v>42856</v>
      </c>
      <c r="B556" s="72" t="s">
        <v>99</v>
      </c>
      <c r="C556" s="81" t="s">
        <v>100</v>
      </c>
      <c r="D556" s="79">
        <v>27.946922226317728</v>
      </c>
      <c r="E556" s="79">
        <v>21.347063521317114</v>
      </c>
      <c r="F556" s="130">
        <v>49.293985747634842</v>
      </c>
    </row>
    <row r="557" spans="1:6" ht="15" x14ac:dyDescent="0.25">
      <c r="A557" s="27">
        <v>42857</v>
      </c>
      <c r="B557" s="72" t="s">
        <v>101</v>
      </c>
      <c r="C557" s="81" t="s">
        <v>102</v>
      </c>
      <c r="D557" s="79">
        <v>39.07888699970313</v>
      </c>
      <c r="E557" s="79">
        <v>17.296710117939167</v>
      </c>
      <c r="F557" s="130">
        <v>56.375597117642293</v>
      </c>
    </row>
    <row r="558" spans="1:6" ht="15" x14ac:dyDescent="0.25">
      <c r="A558" s="27">
        <v>42858</v>
      </c>
      <c r="B558" s="72" t="s">
        <v>101</v>
      </c>
      <c r="C558" s="81" t="s">
        <v>103</v>
      </c>
      <c r="D558" s="79">
        <v>30.053580996606538</v>
      </c>
      <c r="E558" s="79">
        <v>18.606001071619932</v>
      </c>
      <c r="F558" s="130">
        <v>48.65958206822647</v>
      </c>
    </row>
    <row r="559" spans="1:6" ht="15" x14ac:dyDescent="0.25">
      <c r="A559" s="27">
        <v>42859</v>
      </c>
      <c r="B559" s="72" t="s">
        <v>101</v>
      </c>
      <c r="C559" s="81" t="s">
        <v>104</v>
      </c>
      <c r="D559" s="79">
        <v>27.611266108675434</v>
      </c>
      <c r="E559" s="79">
        <v>15.128205128205128</v>
      </c>
      <c r="F559" s="130">
        <v>42.739471236880561</v>
      </c>
    </row>
    <row r="560" spans="1:6" ht="15" x14ac:dyDescent="0.25">
      <c r="A560" s="27">
        <v>42860</v>
      </c>
      <c r="B560" s="72" t="s">
        <v>101</v>
      </c>
      <c r="C560" s="81" t="s">
        <v>105</v>
      </c>
      <c r="D560" s="79">
        <v>39.706390328151983</v>
      </c>
      <c r="E560" s="79">
        <v>16.39896373056995</v>
      </c>
      <c r="F560" s="130">
        <v>56.105354058721936</v>
      </c>
    </row>
    <row r="561" spans="1:6" ht="15" x14ac:dyDescent="0.25">
      <c r="A561" s="27">
        <v>42861</v>
      </c>
      <c r="B561" s="72" t="s">
        <v>101</v>
      </c>
      <c r="C561" s="81" t="s">
        <v>12</v>
      </c>
      <c r="D561" s="79">
        <v>31.6240283201343</v>
      </c>
      <c r="E561" s="79">
        <v>19.543487869461373</v>
      </c>
      <c r="F561" s="130">
        <v>51.167516189595673</v>
      </c>
    </row>
    <row r="562" spans="1:6" ht="15" x14ac:dyDescent="0.25">
      <c r="A562" s="27">
        <v>42862</v>
      </c>
      <c r="B562" s="72" t="s">
        <v>107</v>
      </c>
      <c r="C562" s="81" t="s">
        <v>101</v>
      </c>
      <c r="D562" s="79">
        <v>10.462962962962964</v>
      </c>
      <c r="E562" s="79">
        <v>8.518518518518519</v>
      </c>
      <c r="F562" s="130">
        <v>18.981481481481481</v>
      </c>
    </row>
    <row r="563" spans="1:6" ht="15" x14ac:dyDescent="0.25">
      <c r="A563" s="27">
        <v>42863</v>
      </c>
      <c r="B563" s="72" t="s">
        <v>108</v>
      </c>
      <c r="C563" s="81" t="s">
        <v>101</v>
      </c>
      <c r="D563" s="79">
        <v>17.698863636363637</v>
      </c>
      <c r="E563" s="79">
        <v>24.895833333333332</v>
      </c>
      <c r="F563" s="130">
        <v>42.594696969696969</v>
      </c>
    </row>
    <row r="564" spans="1:6" ht="15" x14ac:dyDescent="0.25">
      <c r="A564" s="27">
        <v>42864</v>
      </c>
      <c r="B564" s="72" t="s">
        <v>110</v>
      </c>
      <c r="C564" s="81" t="s">
        <v>101</v>
      </c>
      <c r="D564" s="79">
        <v>34.865293185419965</v>
      </c>
      <c r="E564" s="79">
        <v>12.049656629688325</v>
      </c>
      <c r="F564" s="130">
        <v>46.914949815108294</v>
      </c>
    </row>
    <row r="565" spans="1:6" ht="15" x14ac:dyDescent="0.25">
      <c r="A565" s="27">
        <v>42865</v>
      </c>
      <c r="B565" s="72" t="s">
        <v>111</v>
      </c>
      <c r="C565" s="81" t="s">
        <v>101</v>
      </c>
      <c r="D565" s="79">
        <v>35.839002267573697</v>
      </c>
      <c r="E565" s="79">
        <v>9.7675736961451243</v>
      </c>
      <c r="F565" s="130">
        <v>45.606575963718818</v>
      </c>
    </row>
    <row r="566" spans="1:6" ht="15" x14ac:dyDescent="0.25">
      <c r="A566" s="27">
        <v>42866</v>
      </c>
      <c r="B566" s="72" t="s">
        <v>112</v>
      </c>
      <c r="C566" s="81" t="s">
        <v>101</v>
      </c>
      <c r="D566" s="79">
        <v>44.380755064456721</v>
      </c>
      <c r="E566" s="79">
        <v>14.401473296500921</v>
      </c>
      <c r="F566" s="130">
        <v>58.782228360957646</v>
      </c>
    </row>
    <row r="567" spans="1:6" ht="15" x14ac:dyDescent="0.25">
      <c r="A567" s="27">
        <v>42867</v>
      </c>
      <c r="B567" s="72" t="s">
        <v>113</v>
      </c>
      <c r="C567" s="81" t="s">
        <v>101</v>
      </c>
      <c r="D567" s="79">
        <v>5.7028112449799195</v>
      </c>
      <c r="E567" s="79">
        <v>57.429718875502004</v>
      </c>
      <c r="F567" s="130">
        <v>63.132530120481931</v>
      </c>
    </row>
    <row r="568" spans="1:6" ht="15" x14ac:dyDescent="0.25">
      <c r="A568" s="27">
        <v>42868</v>
      </c>
      <c r="B568" s="72" t="s">
        <v>97</v>
      </c>
      <c r="C568" s="81" t="s">
        <v>101</v>
      </c>
      <c r="D568" s="79">
        <v>32.056816440562606</v>
      </c>
      <c r="E568" s="79">
        <v>18.756053495258765</v>
      </c>
      <c r="F568" s="130">
        <v>50.812869935821368</v>
      </c>
    </row>
    <row r="569" spans="1:6" ht="15" x14ac:dyDescent="0.25">
      <c r="A569" s="27">
        <v>42826</v>
      </c>
      <c r="B569" s="72" t="s">
        <v>99</v>
      </c>
      <c r="C569" s="81" t="s">
        <v>100</v>
      </c>
      <c r="D569" s="79">
        <v>28.497819142400786</v>
      </c>
      <c r="E569" s="79">
        <v>18.020871728713601</v>
      </c>
      <c r="F569" s="130">
        <v>46.518690871114387</v>
      </c>
    </row>
    <row r="570" spans="1:6" ht="15" x14ac:dyDescent="0.25">
      <c r="A570" s="27">
        <v>42827</v>
      </c>
      <c r="B570" s="72" t="s">
        <v>101</v>
      </c>
      <c r="C570" s="81" t="s">
        <v>102</v>
      </c>
      <c r="D570" s="79">
        <v>41.176827787223708</v>
      </c>
      <c r="E570" s="79">
        <v>15.83717917577524</v>
      </c>
      <c r="F570" s="130">
        <v>57.014006962998948</v>
      </c>
    </row>
    <row r="571" spans="1:6" ht="15" x14ac:dyDescent="0.25">
      <c r="A571" s="27">
        <v>42828</v>
      </c>
      <c r="B571" s="72" t="s">
        <v>101</v>
      </c>
      <c r="C571" s="81" t="s">
        <v>103</v>
      </c>
      <c r="D571" s="79">
        <v>31.855688515806396</v>
      </c>
      <c r="E571" s="79">
        <v>17.233732214085848</v>
      </c>
      <c r="F571" s="130">
        <v>49.08942072989224</v>
      </c>
    </row>
    <row r="572" spans="1:6" ht="15" x14ac:dyDescent="0.25">
      <c r="A572" s="27">
        <v>42829</v>
      </c>
      <c r="B572" s="72" t="s">
        <v>101</v>
      </c>
      <c r="C572" s="81" t="s">
        <v>104</v>
      </c>
      <c r="D572" s="79">
        <v>29.287896904477215</v>
      </c>
      <c r="E572" s="79">
        <v>14.258004517071875</v>
      </c>
      <c r="F572" s="130">
        <v>43.54590142154909</v>
      </c>
    </row>
    <row r="573" spans="1:6" ht="15" x14ac:dyDescent="0.25">
      <c r="A573" s="27">
        <v>42830</v>
      </c>
      <c r="B573" s="72" t="s">
        <v>101</v>
      </c>
      <c r="C573" s="81" t="s">
        <v>105</v>
      </c>
      <c r="D573" s="79">
        <v>27.245250431778928</v>
      </c>
      <c r="E573" s="79">
        <v>13.782383419689118</v>
      </c>
      <c r="F573" s="130">
        <v>41.027633851468046</v>
      </c>
    </row>
    <row r="574" spans="1:6" ht="15" x14ac:dyDescent="0.25">
      <c r="A574" s="27">
        <v>42831</v>
      </c>
      <c r="B574" s="72" t="s">
        <v>101</v>
      </c>
      <c r="C574" s="81" t="s">
        <v>12</v>
      </c>
      <c r="D574" s="79">
        <v>32.783515605675383</v>
      </c>
      <c r="E574" s="79">
        <v>17.122692196959559</v>
      </c>
      <c r="F574" s="130">
        <v>49.906207802634938</v>
      </c>
    </row>
    <row r="575" spans="1:6" ht="15" x14ac:dyDescent="0.25">
      <c r="A575" s="27">
        <v>42832</v>
      </c>
      <c r="B575" s="72" t="s">
        <v>107</v>
      </c>
      <c r="C575" s="81" t="s">
        <v>101</v>
      </c>
      <c r="D575" s="79">
        <v>7.1296296296296298</v>
      </c>
      <c r="E575" s="79">
        <v>1.6666666666666667</v>
      </c>
      <c r="F575" s="130">
        <v>8.7962962962962958</v>
      </c>
    </row>
    <row r="576" spans="1:6" ht="15" x14ac:dyDescent="0.25">
      <c r="A576" s="27">
        <v>42833</v>
      </c>
      <c r="B576" s="72" t="s">
        <v>108</v>
      </c>
      <c r="C576" s="81" t="s">
        <v>101</v>
      </c>
      <c r="D576" s="79">
        <v>12.623106060606061</v>
      </c>
      <c r="E576" s="79">
        <v>22.026515151515152</v>
      </c>
      <c r="F576" s="130">
        <v>34.649621212121211</v>
      </c>
    </row>
    <row r="577" spans="1:6" ht="15" x14ac:dyDescent="0.25">
      <c r="A577" s="27">
        <v>42834</v>
      </c>
      <c r="B577" s="72" t="s">
        <v>110</v>
      </c>
      <c r="C577" s="81" t="s">
        <v>101</v>
      </c>
      <c r="D577" s="79">
        <v>36.165698186300403</v>
      </c>
      <c r="E577" s="79">
        <v>12.268885367142103</v>
      </c>
      <c r="F577" s="130">
        <v>48.434583553442508</v>
      </c>
    </row>
    <row r="578" spans="1:6" ht="15" x14ac:dyDescent="0.25">
      <c r="A578" s="27">
        <v>42835</v>
      </c>
      <c r="B578" s="72" t="s">
        <v>111</v>
      </c>
      <c r="C578" s="81" t="s">
        <v>101</v>
      </c>
      <c r="D578" s="79">
        <v>51.721466364323504</v>
      </c>
      <c r="E578" s="79">
        <v>13.418367346938776</v>
      </c>
      <c r="F578" s="130">
        <v>65.139833711262284</v>
      </c>
    </row>
    <row r="579" spans="1:6" ht="15" x14ac:dyDescent="0.25">
      <c r="A579" s="27">
        <v>42836</v>
      </c>
      <c r="B579" s="72" t="s">
        <v>112</v>
      </c>
      <c r="C579" s="81" t="s">
        <v>101</v>
      </c>
      <c r="D579" s="79">
        <v>41.001381215469614</v>
      </c>
      <c r="E579" s="79">
        <v>13.830570902394108</v>
      </c>
      <c r="F579" s="130">
        <v>54.831952117863722</v>
      </c>
    </row>
    <row r="580" spans="1:6" ht="15" x14ac:dyDescent="0.25">
      <c r="A580" s="27">
        <v>42837</v>
      </c>
      <c r="B580" s="72" t="s">
        <v>113</v>
      </c>
      <c r="C580" s="81" t="s">
        <v>101</v>
      </c>
      <c r="D580" s="79">
        <v>5.1807228915662646</v>
      </c>
      <c r="E580" s="79">
        <v>58.674698795180724</v>
      </c>
      <c r="F580" s="130">
        <v>63.855421686746986</v>
      </c>
    </row>
    <row r="581" spans="1:6" ht="15" x14ac:dyDescent="0.25">
      <c r="A581" s="27">
        <v>42838</v>
      </c>
      <c r="B581" s="72" t="s">
        <v>97</v>
      </c>
      <c r="C581" s="81" t="s">
        <v>101</v>
      </c>
      <c r="D581" s="79">
        <v>33.406919603881363</v>
      </c>
      <c r="E581" s="79">
        <v>16.695210299939777</v>
      </c>
      <c r="F581" s="130">
        <v>50.102129903821144</v>
      </c>
    </row>
    <row r="582" spans="1:6" ht="15" x14ac:dyDescent="0.25">
      <c r="A582" s="27">
        <v>42795</v>
      </c>
      <c r="B582" s="72" t="s">
        <v>99</v>
      </c>
      <c r="C582" s="81" t="s">
        <v>100</v>
      </c>
      <c r="D582" s="79">
        <v>24.344590858827864</v>
      </c>
      <c r="E582" s="79">
        <v>17.992305565794325</v>
      </c>
      <c r="F582" s="130">
        <v>42.336896424622189</v>
      </c>
    </row>
    <row r="583" spans="1:6" ht="15" x14ac:dyDescent="0.25">
      <c r="A583" s="27">
        <v>42796</v>
      </c>
      <c r="B583" s="72" t="s">
        <v>101</v>
      </c>
      <c r="C583" s="81" t="s">
        <v>102</v>
      </c>
      <c r="D583" s="79">
        <v>37.092370136525766</v>
      </c>
      <c r="E583" s="79">
        <v>15.578697060391129</v>
      </c>
      <c r="F583" s="130">
        <v>52.671067196916894</v>
      </c>
    </row>
    <row r="584" spans="1:6" ht="15" x14ac:dyDescent="0.25">
      <c r="A584" s="27">
        <v>42797</v>
      </c>
      <c r="B584" s="72" t="s">
        <v>101</v>
      </c>
      <c r="C584" s="81" t="s">
        <v>103</v>
      </c>
      <c r="D584" s="79">
        <v>29.570756682740967</v>
      </c>
      <c r="E584" s="79">
        <v>14.938679526105853</v>
      </c>
      <c r="F584" s="130">
        <v>44.509436208846815</v>
      </c>
    </row>
    <row r="585" spans="1:6" ht="15" x14ac:dyDescent="0.25">
      <c r="A585" s="27">
        <v>42798</v>
      </c>
      <c r="B585" s="72" t="s">
        <v>101</v>
      </c>
      <c r="C585" s="81" t="s">
        <v>104</v>
      </c>
      <c r="D585" s="79">
        <v>26.430184668526639</v>
      </c>
      <c r="E585" s="79">
        <v>13.204463929852531</v>
      </c>
      <c r="F585" s="130">
        <v>39.634648598379165</v>
      </c>
    </row>
    <row r="586" spans="1:6" ht="15" x14ac:dyDescent="0.25">
      <c r="A586" s="27">
        <v>42799</v>
      </c>
      <c r="B586" s="72" t="s">
        <v>101</v>
      </c>
      <c r="C586" s="81" t="s">
        <v>105</v>
      </c>
      <c r="D586" s="79">
        <v>25.28497409326425</v>
      </c>
      <c r="E586" s="79">
        <v>12.789291882556132</v>
      </c>
      <c r="F586" s="130">
        <v>38.074265975820381</v>
      </c>
    </row>
    <row r="587" spans="1:6" ht="15" x14ac:dyDescent="0.25">
      <c r="A587" s="27">
        <v>42800</v>
      </c>
      <c r="B587" s="72" t="s">
        <v>101</v>
      </c>
      <c r="C587" s="81" t="s">
        <v>12</v>
      </c>
      <c r="D587" s="79">
        <v>28.924396359432748</v>
      </c>
      <c r="E587" s="79">
        <v>16.68465784203585</v>
      </c>
      <c r="F587" s="130">
        <v>45.609054201468602</v>
      </c>
    </row>
    <row r="588" spans="1:6" ht="15" x14ac:dyDescent="0.25">
      <c r="A588" s="27">
        <v>42801</v>
      </c>
      <c r="B588" s="72" t="s">
        <v>107</v>
      </c>
      <c r="C588" s="81" t="s">
        <v>101</v>
      </c>
      <c r="D588" s="79">
        <v>2.9629629629629628</v>
      </c>
      <c r="E588" s="79">
        <v>1.2037037037037037</v>
      </c>
      <c r="F588" s="130">
        <v>4.166666666666667</v>
      </c>
    </row>
    <row r="589" spans="1:6" ht="15" x14ac:dyDescent="0.25">
      <c r="A589" s="27">
        <v>42802</v>
      </c>
      <c r="B589" s="72" t="s">
        <v>108</v>
      </c>
      <c r="C589" s="81" t="s">
        <v>101</v>
      </c>
      <c r="D589" s="79">
        <v>13.153409090909092</v>
      </c>
      <c r="E589" s="79">
        <v>23.513257575757574</v>
      </c>
      <c r="F589" s="130">
        <v>36.666666666666664</v>
      </c>
    </row>
    <row r="590" spans="1:6" ht="15" x14ac:dyDescent="0.25">
      <c r="A590" s="27">
        <v>42803</v>
      </c>
      <c r="B590" s="72" t="s">
        <v>110</v>
      </c>
      <c r="C590" s="81" t="s">
        <v>101</v>
      </c>
      <c r="D590" s="79">
        <v>29.32338575973473</v>
      </c>
      <c r="E590" s="79">
        <v>11.044495227853206</v>
      </c>
      <c r="F590" s="130">
        <v>40.367880987587938</v>
      </c>
    </row>
    <row r="591" spans="1:6" ht="15" x14ac:dyDescent="0.25">
      <c r="A591" s="27">
        <v>42804</v>
      </c>
      <c r="B591" s="72" t="s">
        <v>111</v>
      </c>
      <c r="C591" s="81" t="s">
        <v>101</v>
      </c>
      <c r="D591" s="79">
        <v>29.57482993197279</v>
      </c>
      <c r="E591" s="79">
        <v>10.136054421768707</v>
      </c>
      <c r="F591" s="130">
        <v>39.710884353741498</v>
      </c>
    </row>
    <row r="592" spans="1:6" ht="15" x14ac:dyDescent="0.25">
      <c r="A592" s="27">
        <v>42805</v>
      </c>
      <c r="B592" s="72" t="s">
        <v>112</v>
      </c>
      <c r="C592" s="81" t="s">
        <v>101</v>
      </c>
      <c r="D592" s="79">
        <v>42.048802946593</v>
      </c>
      <c r="E592" s="79">
        <v>13.073204419889503</v>
      </c>
      <c r="F592" s="130">
        <v>55.122007366482507</v>
      </c>
    </row>
    <row r="593" spans="1:6" ht="15" x14ac:dyDescent="0.25">
      <c r="A593" s="27">
        <v>42806</v>
      </c>
      <c r="B593" s="72" t="s">
        <v>113</v>
      </c>
      <c r="C593" s="81" t="s">
        <v>101</v>
      </c>
      <c r="D593" s="79">
        <v>5.2409638554216871</v>
      </c>
      <c r="E593" s="79">
        <v>59.317269076305223</v>
      </c>
      <c r="F593" s="130">
        <v>64.558232931726906</v>
      </c>
    </row>
    <row r="594" spans="1:6" ht="15" x14ac:dyDescent="0.25">
      <c r="A594" s="27">
        <v>42807</v>
      </c>
      <c r="B594" s="72" t="s">
        <v>97</v>
      </c>
      <c r="C594" s="81" t="s">
        <v>101</v>
      </c>
      <c r="D594" s="79">
        <v>29.060836188778012</v>
      </c>
      <c r="E594" s="79">
        <v>16.149571593785694</v>
      </c>
      <c r="F594" s="130">
        <v>45.210407782563706</v>
      </c>
    </row>
    <row r="595" spans="1:6" ht="15" x14ac:dyDescent="0.25">
      <c r="A595" s="27">
        <v>42767</v>
      </c>
      <c r="B595" s="72" t="s">
        <v>99</v>
      </c>
      <c r="C595" s="81" t="s">
        <v>100</v>
      </c>
      <c r="D595" s="79">
        <v>17.97402936478683</v>
      </c>
      <c r="E595" s="79">
        <v>16.391064627104068</v>
      </c>
      <c r="F595" s="130">
        <v>34.365093991890895</v>
      </c>
    </row>
    <row r="596" spans="1:6" ht="15" x14ac:dyDescent="0.25">
      <c r="A596" s="27">
        <v>42768</v>
      </c>
      <c r="B596" s="72" t="s">
        <v>101</v>
      </c>
      <c r="C596" s="81" t="s">
        <v>102</v>
      </c>
      <c r="D596" s="79">
        <v>27.249941918467194</v>
      </c>
      <c r="E596" s="79">
        <v>12.364396703702186</v>
      </c>
      <c r="F596" s="130">
        <v>39.614338622169377</v>
      </c>
    </row>
    <row r="597" spans="1:6" ht="15" x14ac:dyDescent="0.25">
      <c r="A597" s="27">
        <v>42769</v>
      </c>
      <c r="B597" s="72" t="s">
        <v>101</v>
      </c>
      <c r="C597" s="81" t="s">
        <v>103</v>
      </c>
      <c r="D597" s="79">
        <v>24.366255879026017</v>
      </c>
      <c r="E597" s="79">
        <v>13.292849913675061</v>
      </c>
      <c r="F597" s="130">
        <v>37.659105792701077</v>
      </c>
    </row>
    <row r="598" spans="1:6" ht="15" x14ac:dyDescent="0.25">
      <c r="A598" s="27">
        <v>42770</v>
      </c>
      <c r="B598" s="72" t="s">
        <v>101</v>
      </c>
      <c r="C598" s="81" t="s">
        <v>104</v>
      </c>
      <c r="D598" s="79">
        <v>21.780257738806963</v>
      </c>
      <c r="E598" s="79">
        <v>14.090607147601967</v>
      </c>
      <c r="F598" s="130">
        <v>35.870864886408931</v>
      </c>
    </row>
    <row r="599" spans="1:6" ht="15" x14ac:dyDescent="0.25">
      <c r="A599" s="27">
        <v>42771</v>
      </c>
      <c r="B599" s="72" t="s">
        <v>101</v>
      </c>
      <c r="C599" s="81" t="s">
        <v>105</v>
      </c>
      <c r="D599" s="79">
        <v>19.412780656303973</v>
      </c>
      <c r="E599" s="79">
        <v>11.640759930915371</v>
      </c>
      <c r="F599" s="130">
        <v>31.053540587219345</v>
      </c>
    </row>
    <row r="600" spans="1:6" ht="15" x14ac:dyDescent="0.25">
      <c r="A600" s="27">
        <v>42772</v>
      </c>
      <c r="B600" s="72" t="s">
        <v>101</v>
      </c>
      <c r="C600" s="81" t="s">
        <v>12</v>
      </c>
      <c r="D600" s="79">
        <v>21.734276038359464</v>
      </c>
      <c r="E600" s="79">
        <v>14.675222650971198</v>
      </c>
      <c r="F600" s="130">
        <v>36.409498689330661</v>
      </c>
    </row>
    <row r="601" spans="1:6" ht="15" x14ac:dyDescent="0.25">
      <c r="A601" s="27">
        <v>42773</v>
      </c>
      <c r="B601" s="72" t="s">
        <v>107</v>
      </c>
      <c r="C601" s="81" t="s">
        <v>101</v>
      </c>
      <c r="D601" s="79">
        <v>14.907407407407407</v>
      </c>
      <c r="E601" s="79">
        <v>14.62962962962963</v>
      </c>
      <c r="F601" s="130">
        <v>29.537037037037038</v>
      </c>
    </row>
    <row r="602" spans="1:6" ht="15" x14ac:dyDescent="0.25">
      <c r="A602" s="27">
        <v>42774</v>
      </c>
      <c r="B602" s="72" t="s">
        <v>108</v>
      </c>
      <c r="C602" s="81" t="s">
        <v>101</v>
      </c>
      <c r="D602" s="79">
        <v>6.5909090909090908</v>
      </c>
      <c r="E602" s="79">
        <v>24.119318181818183</v>
      </c>
      <c r="F602" s="130">
        <v>30.710227272727273</v>
      </c>
    </row>
    <row r="603" spans="1:6" ht="15" x14ac:dyDescent="0.25">
      <c r="A603" s="27">
        <v>42775</v>
      </c>
      <c r="B603" s="72" t="s">
        <v>110</v>
      </c>
      <c r="C603" s="81" t="s">
        <v>101</v>
      </c>
      <c r="D603" s="79">
        <v>20.443608011829546</v>
      </c>
      <c r="E603" s="79">
        <v>10.026437245149438</v>
      </c>
      <c r="F603" s="130">
        <v>30.470045256978985</v>
      </c>
    </row>
    <row r="604" spans="1:6" ht="15" x14ac:dyDescent="0.25">
      <c r="A604" s="27">
        <v>42776</v>
      </c>
      <c r="B604" s="72" t="s">
        <v>111</v>
      </c>
      <c r="C604" s="81" t="s">
        <v>101</v>
      </c>
      <c r="D604" s="79">
        <v>14.521919879062736</v>
      </c>
      <c r="E604" s="79">
        <v>4.8280423280423284</v>
      </c>
      <c r="F604" s="130">
        <v>19.349962207105065</v>
      </c>
    </row>
    <row r="605" spans="1:6" ht="15" x14ac:dyDescent="0.25">
      <c r="A605" s="27">
        <v>42777</v>
      </c>
      <c r="B605" s="72" t="s">
        <v>112</v>
      </c>
      <c r="C605" s="81" t="s">
        <v>101</v>
      </c>
      <c r="D605" s="79">
        <v>26.201657458563535</v>
      </c>
      <c r="E605" s="79">
        <v>10.370626151012891</v>
      </c>
      <c r="F605" s="130">
        <v>36.572283609576431</v>
      </c>
    </row>
    <row r="606" spans="1:6" ht="15" x14ac:dyDescent="0.25">
      <c r="A606" s="27">
        <v>42778</v>
      </c>
      <c r="B606" s="72" t="s">
        <v>113</v>
      </c>
      <c r="C606" s="81" t="s">
        <v>101</v>
      </c>
      <c r="D606" s="79">
        <v>4.7590361445783129</v>
      </c>
      <c r="E606" s="79">
        <v>53.132530120481931</v>
      </c>
      <c r="F606" s="130">
        <v>57.891566265060241</v>
      </c>
    </row>
    <row r="607" spans="1:6" ht="15" x14ac:dyDescent="0.25">
      <c r="A607" s="27">
        <v>42779</v>
      </c>
      <c r="B607" s="72" t="s">
        <v>97</v>
      </c>
      <c r="C607" s="81" t="s">
        <v>101</v>
      </c>
      <c r="D607" s="79">
        <v>21.473803309093384</v>
      </c>
      <c r="E607" s="79">
        <v>14.154484032783012</v>
      </c>
      <c r="F607" s="130">
        <v>35.628287341876394</v>
      </c>
    </row>
    <row r="608" spans="1:6" ht="15" x14ac:dyDescent="0.25">
      <c r="A608" s="27">
        <v>42736</v>
      </c>
      <c r="B608" s="72" t="s">
        <v>99</v>
      </c>
      <c r="C608" s="81" t="s">
        <v>100</v>
      </c>
      <c r="D608" s="79">
        <v>18.615539378302003</v>
      </c>
      <c r="E608" s="79">
        <v>16.486285170168326</v>
      </c>
      <c r="F608" s="130">
        <v>35.101824548470326</v>
      </c>
    </row>
    <row r="609" spans="1:6" ht="15" x14ac:dyDescent="0.25">
      <c r="A609" s="27">
        <v>42737</v>
      </c>
      <c r="B609" s="72" t="s">
        <v>101</v>
      </c>
      <c r="C609" s="81" t="s">
        <v>102</v>
      </c>
      <c r="D609" s="79">
        <v>24.737676465362906</v>
      </c>
      <c r="E609" s="79">
        <v>12.618452161316332</v>
      </c>
      <c r="F609" s="130">
        <v>37.356128626679237</v>
      </c>
    </row>
    <row r="610" spans="1:6" ht="15" x14ac:dyDescent="0.25">
      <c r="A610" s="27">
        <v>42738</v>
      </c>
      <c r="B610" s="72" t="s">
        <v>101</v>
      </c>
      <c r="C610" s="81" t="s">
        <v>103</v>
      </c>
      <c r="D610" s="79">
        <v>19.144787759718998</v>
      </c>
      <c r="E610" s="79">
        <v>14.083169613621481</v>
      </c>
      <c r="F610" s="130">
        <v>33.22795737334048</v>
      </c>
    </row>
    <row r="611" spans="1:6" ht="15" x14ac:dyDescent="0.25">
      <c r="A611" s="27">
        <v>42739</v>
      </c>
      <c r="B611" s="72" t="s">
        <v>101</v>
      </c>
      <c r="C611" s="81" t="s">
        <v>104</v>
      </c>
      <c r="D611" s="79">
        <v>18.914574199548294</v>
      </c>
      <c r="E611" s="79">
        <v>13.277534210176697</v>
      </c>
      <c r="F611" s="130">
        <v>32.192108409724987</v>
      </c>
    </row>
    <row r="612" spans="1:6" ht="15" x14ac:dyDescent="0.25">
      <c r="A612" s="27">
        <v>42740</v>
      </c>
      <c r="B612" s="72" t="s">
        <v>101</v>
      </c>
      <c r="C612" s="81" t="s">
        <v>105</v>
      </c>
      <c r="D612" s="79">
        <v>17.625215889464595</v>
      </c>
      <c r="E612" s="79">
        <v>7.6165803108808294</v>
      </c>
      <c r="F612" s="130">
        <v>25.241796200345423</v>
      </c>
    </row>
    <row r="613" spans="1:6" ht="15" x14ac:dyDescent="0.25">
      <c r="A613" s="27">
        <v>42741</v>
      </c>
      <c r="B613" s="72" t="s">
        <v>101</v>
      </c>
      <c r="C613" s="81" t="s">
        <v>12</v>
      </c>
      <c r="D613" s="79">
        <v>20.515842003288885</v>
      </c>
      <c r="E613" s="79">
        <v>14.865554632931177</v>
      </c>
      <c r="F613" s="130">
        <v>35.38139663622006</v>
      </c>
    </row>
    <row r="614" spans="1:6" ht="15" x14ac:dyDescent="0.25">
      <c r="A614" s="27">
        <v>42742</v>
      </c>
      <c r="B614" s="72" t="s">
        <v>107</v>
      </c>
      <c r="C614" s="81" t="s">
        <v>101</v>
      </c>
      <c r="D614" s="79">
        <v>12.87037037037037</v>
      </c>
      <c r="E614" s="79">
        <v>14.074074074074074</v>
      </c>
      <c r="F614" s="130">
        <v>26.944444444444443</v>
      </c>
    </row>
    <row r="615" spans="1:6" ht="15" x14ac:dyDescent="0.25">
      <c r="A615" s="27">
        <v>42743</v>
      </c>
      <c r="B615" s="72" t="s">
        <v>108</v>
      </c>
      <c r="C615" s="81" t="s">
        <v>101</v>
      </c>
      <c r="D615" s="79">
        <v>5.1515151515151514</v>
      </c>
      <c r="E615" s="79">
        <v>29.232954545454547</v>
      </c>
      <c r="F615" s="130">
        <v>34.384469696969695</v>
      </c>
    </row>
    <row r="616" spans="1:6" ht="15" x14ac:dyDescent="0.25">
      <c r="A616" s="27">
        <v>42744</v>
      </c>
      <c r="B616" s="72" t="s">
        <v>110</v>
      </c>
      <c r="C616" s="81" t="s">
        <v>101</v>
      </c>
      <c r="D616" s="79">
        <v>17.79361025227405</v>
      </c>
      <c r="E616" s="79">
        <v>10.112022225209481</v>
      </c>
      <c r="F616" s="130">
        <v>27.905632477483532</v>
      </c>
    </row>
    <row r="617" spans="1:6" ht="15" x14ac:dyDescent="0.25">
      <c r="A617" s="27">
        <v>42745</v>
      </c>
      <c r="B617" s="72" t="s">
        <v>111</v>
      </c>
      <c r="C617" s="81" t="s">
        <v>101</v>
      </c>
      <c r="D617" s="79">
        <v>30.801209372637945</v>
      </c>
      <c r="E617" s="79">
        <v>6.9406651549508691</v>
      </c>
      <c r="F617" s="130">
        <v>37.741874527588813</v>
      </c>
    </row>
    <row r="618" spans="1:6" ht="15" x14ac:dyDescent="0.25">
      <c r="A618" s="27">
        <v>42746</v>
      </c>
      <c r="B618" s="72" t="s">
        <v>112</v>
      </c>
      <c r="C618" s="81" t="s">
        <v>101</v>
      </c>
      <c r="D618" s="79">
        <v>26.095764272559851</v>
      </c>
      <c r="E618" s="79">
        <v>11.273020257826888</v>
      </c>
      <c r="F618" s="130">
        <v>37.368784530386741</v>
      </c>
    </row>
    <row r="619" spans="1:6" ht="15" x14ac:dyDescent="0.25">
      <c r="A619" s="27">
        <v>42747</v>
      </c>
      <c r="B619" s="72" t="s">
        <v>113</v>
      </c>
      <c r="C619" s="81" t="s">
        <v>101</v>
      </c>
      <c r="D619" s="79">
        <v>7.0481927710843371</v>
      </c>
      <c r="E619" s="79">
        <v>60.863453815261046</v>
      </c>
      <c r="F619" s="32">
        <v>67.911646586345384</v>
      </c>
    </row>
    <row r="620" spans="1:6" ht="15" x14ac:dyDescent="0.25">
      <c r="A620" s="29">
        <v>42748</v>
      </c>
      <c r="B620" s="76" t="s">
        <v>97</v>
      </c>
      <c r="C620" s="82" t="s">
        <v>101</v>
      </c>
      <c r="D620" s="80">
        <v>20.494931809474707</v>
      </c>
      <c r="E620" s="80">
        <v>14.415716940395502</v>
      </c>
      <c r="F620" s="33">
        <v>34.910648749870205</v>
      </c>
    </row>
    <row r="621" spans="1:6" ht="15" x14ac:dyDescent="0.25">
      <c r="A621" s="27"/>
      <c r="B621" s="72"/>
      <c r="C621" s="81"/>
      <c r="D621" s="79"/>
      <c r="E621" s="79"/>
    </row>
    <row r="622" spans="1:6" ht="12.75" x14ac:dyDescent="0.2">
      <c r="A622" s="26" t="s">
        <v>87</v>
      </c>
      <c r="B622" s="72"/>
      <c r="C622" s="81"/>
      <c r="D622" s="79"/>
      <c r="E622" s="79"/>
    </row>
    <row r="623" spans="1:6" ht="15" x14ac:dyDescent="0.25">
      <c r="A623" s="27"/>
      <c r="B623" s="72"/>
      <c r="C623" s="81"/>
      <c r="D623" s="79"/>
      <c r="E623" s="79"/>
    </row>
    <row r="624" spans="1:6" ht="15" x14ac:dyDescent="0.25">
      <c r="A624" s="27"/>
      <c r="B624" s="72"/>
      <c r="C624" s="81"/>
      <c r="D624" s="79"/>
      <c r="E624" s="79"/>
    </row>
    <row r="625" spans="1:5" ht="15" x14ac:dyDescent="0.25">
      <c r="A625" s="27"/>
      <c r="B625" s="72"/>
      <c r="C625" s="81"/>
      <c r="D625" s="79"/>
      <c r="E625" s="79"/>
    </row>
    <row r="626" spans="1:5" ht="15" x14ac:dyDescent="0.25">
      <c r="A626" s="27"/>
      <c r="B626" s="72"/>
      <c r="C626" s="81"/>
      <c r="D626" s="79"/>
      <c r="E626" s="79"/>
    </row>
    <row r="627" spans="1:5" ht="15" x14ac:dyDescent="0.25">
      <c r="A627" s="27"/>
      <c r="B627" s="72"/>
      <c r="C627" s="81"/>
      <c r="D627" s="79"/>
      <c r="E627" s="79"/>
    </row>
    <row r="628" spans="1:5" ht="15" x14ac:dyDescent="0.25">
      <c r="A628" s="27"/>
      <c r="B628" s="72"/>
      <c r="C628" s="81"/>
      <c r="D628" s="79"/>
      <c r="E628" s="79"/>
    </row>
    <row r="629" spans="1:5" ht="15" x14ac:dyDescent="0.25">
      <c r="A629" s="27"/>
      <c r="B629" s="72"/>
      <c r="C629" s="81"/>
      <c r="D629" s="79"/>
      <c r="E629" s="79"/>
    </row>
    <row r="630" spans="1:5" ht="15" x14ac:dyDescent="0.25">
      <c r="A630" s="27"/>
      <c r="B630" s="72"/>
      <c r="C630" s="81"/>
      <c r="D630" s="79"/>
      <c r="E630" s="79"/>
    </row>
    <row r="631" spans="1:5" ht="15" x14ac:dyDescent="0.25">
      <c r="A631" s="27"/>
      <c r="B631" s="72"/>
      <c r="C631" s="81"/>
      <c r="D631" s="79"/>
      <c r="E631" s="79"/>
    </row>
    <row r="632" spans="1:5" ht="15" x14ac:dyDescent="0.25">
      <c r="A632" s="27"/>
      <c r="B632" s="72"/>
      <c r="C632" s="81"/>
      <c r="D632" s="79"/>
      <c r="E632" s="79"/>
    </row>
    <row r="633" spans="1:5" ht="15" x14ac:dyDescent="0.25">
      <c r="A633" s="27"/>
      <c r="B633" s="72"/>
      <c r="C633" s="81"/>
      <c r="D633" s="79"/>
      <c r="E633" s="79"/>
    </row>
    <row r="634" spans="1:5" ht="15" x14ac:dyDescent="0.25">
      <c r="A634" s="27"/>
      <c r="B634" s="72"/>
      <c r="C634" s="81"/>
      <c r="D634" s="79"/>
      <c r="E634" s="79"/>
    </row>
    <row r="635" spans="1:5" ht="15" x14ac:dyDescent="0.25">
      <c r="A635" s="27"/>
      <c r="B635" s="72"/>
      <c r="C635" s="81"/>
      <c r="D635" s="79"/>
      <c r="E635" s="79"/>
    </row>
    <row r="636" spans="1:5" ht="15" x14ac:dyDescent="0.25">
      <c r="A636" s="27"/>
      <c r="B636" s="72"/>
      <c r="C636" s="81"/>
      <c r="D636" s="79"/>
      <c r="E636" s="79"/>
    </row>
    <row r="637" spans="1:5" ht="15" x14ac:dyDescent="0.25">
      <c r="A637" s="27"/>
      <c r="B637" s="72"/>
      <c r="C637" s="81"/>
      <c r="D637" s="79"/>
      <c r="E637" s="79"/>
    </row>
    <row r="638" spans="1:5" ht="15" x14ac:dyDescent="0.25">
      <c r="A638" s="27"/>
      <c r="B638" s="72"/>
      <c r="C638" s="81"/>
      <c r="D638" s="79"/>
      <c r="E638" s="79"/>
    </row>
    <row r="639" spans="1:5" ht="15" x14ac:dyDescent="0.25">
      <c r="A639" s="27"/>
      <c r="B639" s="72"/>
      <c r="C639" s="81"/>
      <c r="D639" s="79"/>
      <c r="E639" s="79"/>
    </row>
    <row r="640" spans="1:5" ht="15" x14ac:dyDescent="0.25">
      <c r="A640" s="27"/>
      <c r="B640" s="72"/>
      <c r="C640" s="81"/>
      <c r="D640" s="79"/>
      <c r="E640" s="79"/>
    </row>
    <row r="641" spans="1:5" ht="15" x14ac:dyDescent="0.25">
      <c r="A641" s="27"/>
      <c r="B641" s="72"/>
      <c r="C641" s="81"/>
      <c r="D641" s="79"/>
      <c r="E641" s="79"/>
    </row>
    <row r="642" spans="1:5" ht="15" x14ac:dyDescent="0.25">
      <c r="A642" s="27"/>
      <c r="B642" s="72"/>
      <c r="C642" s="81"/>
      <c r="D642" s="79"/>
      <c r="E642" s="79"/>
    </row>
    <row r="643" spans="1:5" ht="15" x14ac:dyDescent="0.25">
      <c r="A643" s="27"/>
      <c r="B643" s="72"/>
      <c r="C643" s="81"/>
      <c r="D643" s="79"/>
      <c r="E643" s="79"/>
    </row>
    <row r="644" spans="1:5" ht="15" x14ac:dyDescent="0.25">
      <c r="A644" s="27"/>
      <c r="B644" s="72"/>
      <c r="C644" s="81"/>
      <c r="D644" s="79"/>
      <c r="E644" s="79"/>
    </row>
    <row r="645" spans="1:5" ht="15" x14ac:dyDescent="0.25">
      <c r="A645" s="27"/>
      <c r="B645" s="72"/>
      <c r="C645" s="81"/>
      <c r="D645" s="79"/>
      <c r="E645" s="79"/>
    </row>
    <row r="646" spans="1:5" ht="15" x14ac:dyDescent="0.25">
      <c r="A646" s="27"/>
      <c r="B646" s="72"/>
      <c r="C646" s="81"/>
      <c r="D646" s="79"/>
      <c r="E646" s="79"/>
    </row>
    <row r="647" spans="1:5" ht="15" x14ac:dyDescent="0.25">
      <c r="A647" s="27"/>
      <c r="B647" s="72"/>
      <c r="C647" s="81"/>
      <c r="D647" s="79"/>
      <c r="E647" s="79"/>
    </row>
    <row r="648" spans="1:5" ht="15" x14ac:dyDescent="0.25">
      <c r="A648" s="27"/>
      <c r="B648" s="72"/>
      <c r="C648" s="81"/>
      <c r="D648" s="79"/>
      <c r="E648" s="79"/>
    </row>
    <row r="649" spans="1:5" ht="15" x14ac:dyDescent="0.25">
      <c r="A649" s="27"/>
      <c r="B649" s="72"/>
      <c r="C649" s="81"/>
      <c r="D649" s="79"/>
      <c r="E649" s="79"/>
    </row>
    <row r="650" spans="1:5" ht="15" x14ac:dyDescent="0.25">
      <c r="A650" s="27"/>
      <c r="B650" s="72"/>
      <c r="C650" s="81"/>
      <c r="D650" s="79"/>
      <c r="E650" s="79"/>
    </row>
    <row r="651" spans="1:5" ht="15" x14ac:dyDescent="0.25">
      <c r="A651" s="27"/>
      <c r="B651" s="72"/>
      <c r="C651" s="81"/>
      <c r="D651" s="79"/>
      <c r="E651" s="79"/>
    </row>
    <row r="652" spans="1:5" ht="15" x14ac:dyDescent="0.25">
      <c r="A652" s="27"/>
      <c r="B652" s="72"/>
      <c r="C652" s="81"/>
      <c r="D652" s="79"/>
      <c r="E652" s="79"/>
    </row>
    <row r="653" spans="1:5" ht="15" x14ac:dyDescent="0.25">
      <c r="A653" s="27"/>
      <c r="B653" s="72"/>
      <c r="C653" s="81"/>
      <c r="D653" s="79"/>
      <c r="E653" s="79"/>
    </row>
    <row r="654" spans="1:5" ht="15" x14ac:dyDescent="0.25">
      <c r="A654" s="27"/>
      <c r="B654" s="72"/>
      <c r="C654" s="81"/>
      <c r="D654" s="79"/>
      <c r="E654" s="79"/>
    </row>
    <row r="655" spans="1:5" ht="15" x14ac:dyDescent="0.25">
      <c r="A655" s="27"/>
      <c r="B655" s="72"/>
      <c r="C655" s="81"/>
      <c r="D655" s="79"/>
      <c r="E655" s="79"/>
    </row>
    <row r="656" spans="1:5" ht="15" x14ac:dyDescent="0.25">
      <c r="A656" s="27"/>
      <c r="B656" s="72"/>
      <c r="C656" s="81"/>
      <c r="D656" s="79"/>
      <c r="E656" s="79"/>
    </row>
    <row r="657" spans="1:5" ht="15" x14ac:dyDescent="0.25">
      <c r="A657" s="27"/>
      <c r="B657" s="72"/>
      <c r="C657" s="81"/>
      <c r="D657" s="79"/>
      <c r="E657" s="79"/>
    </row>
    <row r="658" spans="1:5" ht="15" x14ac:dyDescent="0.25">
      <c r="A658" s="27"/>
      <c r="B658" s="72"/>
      <c r="C658" s="81"/>
      <c r="D658" s="79"/>
      <c r="E658" s="79"/>
    </row>
    <row r="659" spans="1:5" ht="15" x14ac:dyDescent="0.25">
      <c r="A659" s="27"/>
      <c r="B659" s="72"/>
      <c r="C659" s="81"/>
      <c r="D659" s="79"/>
      <c r="E659" s="79"/>
    </row>
    <row r="660" spans="1:5" ht="15" x14ac:dyDescent="0.25">
      <c r="A660" s="27"/>
      <c r="B660" s="72"/>
      <c r="C660" s="81"/>
      <c r="D660" s="79"/>
      <c r="E660" s="79"/>
    </row>
    <row r="661" spans="1:5" ht="15" x14ac:dyDescent="0.25">
      <c r="A661" s="27"/>
      <c r="B661" s="72"/>
      <c r="C661" s="81"/>
      <c r="D661" s="79"/>
      <c r="E661" s="79"/>
    </row>
    <row r="662" spans="1:5" ht="15" x14ac:dyDescent="0.25">
      <c r="A662" s="27"/>
      <c r="B662" s="72"/>
      <c r="C662" s="81"/>
      <c r="D662" s="79"/>
      <c r="E662" s="79"/>
    </row>
    <row r="663" spans="1:5" ht="15" x14ac:dyDescent="0.25">
      <c r="A663" s="27"/>
      <c r="B663" s="72"/>
      <c r="C663" s="81"/>
      <c r="D663" s="79"/>
      <c r="E663" s="79"/>
    </row>
    <row r="664" spans="1:5" ht="15" x14ac:dyDescent="0.25">
      <c r="A664" s="27"/>
      <c r="B664" s="72"/>
      <c r="C664" s="81"/>
      <c r="D664" s="79"/>
      <c r="E664" s="79"/>
    </row>
    <row r="665" spans="1:5" ht="15" x14ac:dyDescent="0.25">
      <c r="A665" s="27"/>
      <c r="B665" s="72"/>
      <c r="C665" s="81"/>
      <c r="D665" s="79"/>
      <c r="E665" s="79"/>
    </row>
    <row r="666" spans="1:5" ht="15" x14ac:dyDescent="0.25">
      <c r="A666" s="27"/>
      <c r="B666" s="72"/>
      <c r="C666" s="81"/>
      <c r="D666" s="79"/>
      <c r="E666" s="79"/>
    </row>
    <row r="667" spans="1:5" ht="15" x14ac:dyDescent="0.25">
      <c r="A667" s="27"/>
      <c r="B667" s="72"/>
      <c r="C667" s="81"/>
      <c r="D667" s="79"/>
      <c r="E667" s="79"/>
    </row>
    <row r="668" spans="1:5" ht="15" x14ac:dyDescent="0.25">
      <c r="A668" s="27"/>
      <c r="B668" s="72"/>
      <c r="C668" s="81"/>
      <c r="D668" s="79"/>
      <c r="E668" s="79"/>
    </row>
    <row r="669" spans="1:5" ht="15" x14ac:dyDescent="0.25">
      <c r="A669" s="27"/>
      <c r="B669" s="72"/>
      <c r="C669" s="81"/>
      <c r="D669" s="79"/>
      <c r="E669" s="79"/>
    </row>
    <row r="670" spans="1:5" ht="15" x14ac:dyDescent="0.25">
      <c r="A670" s="27"/>
      <c r="B670" s="72"/>
      <c r="C670" s="81"/>
      <c r="D670" s="79"/>
      <c r="E670" s="79"/>
    </row>
    <row r="671" spans="1:5" ht="15" x14ac:dyDescent="0.25">
      <c r="A671" s="27"/>
      <c r="B671" s="72"/>
      <c r="C671" s="81"/>
      <c r="D671" s="79"/>
      <c r="E671" s="79"/>
    </row>
    <row r="672" spans="1:5" ht="15" x14ac:dyDescent="0.25">
      <c r="A672" s="27"/>
      <c r="B672" s="72"/>
      <c r="C672" s="81"/>
      <c r="D672" s="79"/>
      <c r="E672" s="79"/>
    </row>
    <row r="673" spans="1:5" ht="15" x14ac:dyDescent="0.25">
      <c r="A673" s="27"/>
      <c r="B673" s="72"/>
      <c r="C673" s="81"/>
      <c r="D673" s="79"/>
      <c r="E673" s="79"/>
    </row>
    <row r="674" spans="1:5" ht="15" x14ac:dyDescent="0.25">
      <c r="A674" s="27"/>
      <c r="B674" s="72"/>
      <c r="C674" s="81"/>
      <c r="D674" s="79"/>
      <c r="E674" s="79"/>
    </row>
    <row r="675" spans="1:5" ht="15" x14ac:dyDescent="0.25">
      <c r="A675" s="27"/>
      <c r="B675" s="72"/>
      <c r="C675" s="81"/>
      <c r="D675" s="79"/>
      <c r="E675" s="79"/>
    </row>
    <row r="676" spans="1:5" ht="15" x14ac:dyDescent="0.25">
      <c r="A676" s="27"/>
      <c r="B676" s="72"/>
      <c r="C676" s="81"/>
      <c r="D676" s="79"/>
      <c r="E676" s="79"/>
    </row>
    <row r="677" spans="1:5" ht="15" x14ac:dyDescent="0.25">
      <c r="A677" s="27"/>
      <c r="B677" s="72"/>
      <c r="C677" s="81"/>
      <c r="D677" s="79"/>
      <c r="E677" s="79"/>
    </row>
    <row r="678" spans="1:5" ht="15" x14ac:dyDescent="0.25">
      <c r="A678" s="27"/>
      <c r="B678" s="72"/>
      <c r="C678" s="81"/>
      <c r="D678" s="79"/>
      <c r="E678" s="79"/>
    </row>
    <row r="679" spans="1:5" ht="15" x14ac:dyDescent="0.25">
      <c r="A679" s="27"/>
      <c r="B679" s="72"/>
      <c r="C679" s="81"/>
      <c r="D679" s="79"/>
      <c r="E679" s="79"/>
    </row>
    <row r="680" spans="1:5" ht="15" x14ac:dyDescent="0.25">
      <c r="A680" s="27"/>
      <c r="B680" s="72"/>
      <c r="C680" s="81"/>
      <c r="D680" s="79"/>
      <c r="E680" s="79"/>
    </row>
    <row r="681" spans="1:5" ht="15" x14ac:dyDescent="0.25">
      <c r="A681" s="27"/>
      <c r="B681" s="72"/>
      <c r="C681" s="81"/>
      <c r="D681" s="79"/>
      <c r="E681" s="79"/>
    </row>
    <row r="682" spans="1:5" ht="15" x14ac:dyDescent="0.25">
      <c r="A682" s="27"/>
      <c r="B682" s="72"/>
      <c r="C682" s="81"/>
      <c r="D682" s="79"/>
      <c r="E682" s="79"/>
    </row>
    <row r="683" spans="1:5" ht="15" x14ac:dyDescent="0.25">
      <c r="A683" s="27"/>
      <c r="B683" s="72"/>
      <c r="C683" s="81"/>
      <c r="D683" s="79"/>
      <c r="E683" s="79"/>
    </row>
    <row r="684" spans="1:5" ht="15" x14ac:dyDescent="0.25">
      <c r="A684" s="27"/>
      <c r="B684" s="72"/>
      <c r="C684" s="81"/>
      <c r="D684" s="79"/>
      <c r="E684" s="79"/>
    </row>
    <row r="685" spans="1:5" ht="15" x14ac:dyDescent="0.25">
      <c r="A685" s="27"/>
      <c r="B685" s="72"/>
      <c r="C685" s="81"/>
      <c r="D685" s="79"/>
      <c r="E685" s="79"/>
    </row>
    <row r="686" spans="1:5" ht="15" x14ac:dyDescent="0.25">
      <c r="A686" s="27"/>
      <c r="B686" s="72"/>
      <c r="C686" s="81"/>
      <c r="D686" s="79"/>
      <c r="E686" s="79"/>
    </row>
    <row r="687" spans="1:5" ht="15" x14ac:dyDescent="0.25">
      <c r="A687" s="27"/>
      <c r="B687" s="72"/>
      <c r="C687" s="81"/>
      <c r="D687" s="79"/>
      <c r="E687" s="79"/>
    </row>
    <row r="688" spans="1:5" ht="15" x14ac:dyDescent="0.25">
      <c r="A688" s="27"/>
      <c r="B688" s="72"/>
      <c r="C688" s="81"/>
      <c r="D688" s="79"/>
      <c r="E688" s="79"/>
    </row>
    <row r="689" spans="1:5" ht="15" x14ac:dyDescent="0.25">
      <c r="A689" s="27"/>
      <c r="B689" s="72"/>
      <c r="C689" s="81"/>
      <c r="D689" s="79"/>
      <c r="E689" s="79"/>
    </row>
    <row r="690" spans="1:5" ht="15" x14ac:dyDescent="0.25">
      <c r="A690" s="27"/>
      <c r="B690" s="72"/>
      <c r="C690" s="81"/>
      <c r="D690" s="79"/>
      <c r="E690" s="79"/>
    </row>
    <row r="691" spans="1:5" ht="15" x14ac:dyDescent="0.25">
      <c r="A691" s="27"/>
      <c r="B691" s="72"/>
      <c r="C691" s="81"/>
      <c r="D691" s="79"/>
      <c r="E691" s="79"/>
    </row>
    <row r="692" spans="1:5" ht="15" x14ac:dyDescent="0.25">
      <c r="A692" s="27"/>
      <c r="B692" s="72"/>
      <c r="C692" s="81"/>
      <c r="D692" s="79"/>
      <c r="E692" s="79"/>
    </row>
    <row r="693" spans="1:5" ht="15" x14ac:dyDescent="0.25">
      <c r="A693" s="27"/>
      <c r="B693" s="72"/>
      <c r="C693" s="81"/>
      <c r="D693" s="79"/>
      <c r="E693" s="79"/>
    </row>
    <row r="694" spans="1:5" ht="15" x14ac:dyDescent="0.25">
      <c r="A694" s="27"/>
      <c r="B694" s="72"/>
      <c r="C694" s="81"/>
      <c r="D694" s="79"/>
      <c r="E694" s="79"/>
    </row>
    <row r="695" spans="1:5" ht="15" x14ac:dyDescent="0.25">
      <c r="A695" s="27"/>
      <c r="B695" s="72"/>
      <c r="C695" s="81"/>
      <c r="D695" s="79"/>
      <c r="E695" s="79"/>
    </row>
    <row r="696" spans="1:5" ht="15" x14ac:dyDescent="0.25">
      <c r="A696" s="27"/>
      <c r="B696" s="72"/>
      <c r="C696" s="81"/>
      <c r="D696" s="79"/>
      <c r="E696" s="79"/>
    </row>
    <row r="697" spans="1:5" ht="15" x14ac:dyDescent="0.25">
      <c r="A697" s="27"/>
      <c r="B697" s="72"/>
      <c r="C697" s="81"/>
      <c r="D697" s="79"/>
      <c r="E697" s="79"/>
    </row>
    <row r="698" spans="1:5" ht="15" x14ac:dyDescent="0.25">
      <c r="A698" s="27"/>
      <c r="B698" s="72"/>
      <c r="C698" s="81"/>
      <c r="D698" s="79"/>
      <c r="E698" s="79"/>
    </row>
    <row r="699" spans="1:5" ht="15" x14ac:dyDescent="0.25">
      <c r="A699" s="27"/>
      <c r="B699" s="72"/>
      <c r="C699" s="81"/>
      <c r="D699" s="79"/>
      <c r="E699" s="79"/>
    </row>
    <row r="700" spans="1:5" ht="15" x14ac:dyDescent="0.25">
      <c r="A700" s="27"/>
      <c r="B700" s="72"/>
      <c r="C700" s="81"/>
      <c r="D700" s="79"/>
      <c r="E700" s="79"/>
    </row>
    <row r="701" spans="1:5" ht="15" x14ac:dyDescent="0.25">
      <c r="A701" s="27"/>
      <c r="B701" s="72"/>
      <c r="C701" s="81"/>
      <c r="D701" s="79"/>
      <c r="E701" s="79"/>
    </row>
    <row r="702" spans="1:5" ht="15" x14ac:dyDescent="0.25">
      <c r="A702" s="27"/>
      <c r="B702" s="72"/>
      <c r="C702" s="81"/>
      <c r="D702" s="79"/>
      <c r="E702" s="79"/>
    </row>
    <row r="703" spans="1:5" ht="15" x14ac:dyDescent="0.25">
      <c r="A703" s="27"/>
      <c r="B703" s="72"/>
      <c r="C703" s="81"/>
      <c r="D703" s="79"/>
      <c r="E703" s="79"/>
    </row>
    <row r="704" spans="1:5" ht="15" x14ac:dyDescent="0.25">
      <c r="A704" s="27"/>
      <c r="B704" s="72"/>
      <c r="C704" s="81"/>
      <c r="D704" s="79"/>
      <c r="E704" s="79"/>
    </row>
    <row r="705" spans="1:5" ht="15" x14ac:dyDescent="0.25">
      <c r="A705" s="27"/>
      <c r="B705" s="72"/>
      <c r="C705" s="81"/>
      <c r="D705" s="79"/>
      <c r="E705" s="79"/>
    </row>
    <row r="706" spans="1:5" ht="15" x14ac:dyDescent="0.25">
      <c r="A706" s="27"/>
      <c r="B706" s="72"/>
      <c r="C706" s="81"/>
      <c r="D706" s="79"/>
      <c r="E706" s="79"/>
    </row>
    <row r="707" spans="1:5" ht="15" x14ac:dyDescent="0.25">
      <c r="A707" s="27"/>
      <c r="B707" s="72"/>
      <c r="C707" s="81"/>
      <c r="D707" s="79"/>
      <c r="E707" s="79"/>
    </row>
    <row r="708" spans="1:5" ht="15" x14ac:dyDescent="0.25">
      <c r="A708" s="27"/>
      <c r="B708" s="72"/>
      <c r="C708" s="81"/>
      <c r="D708" s="79"/>
      <c r="E708" s="79"/>
    </row>
    <row r="709" spans="1:5" ht="15" x14ac:dyDescent="0.25">
      <c r="A709" s="27"/>
      <c r="B709" s="72"/>
      <c r="C709" s="81"/>
      <c r="D709" s="79"/>
      <c r="E709" s="79"/>
    </row>
    <row r="710" spans="1:5" ht="15" x14ac:dyDescent="0.25">
      <c r="A710" s="27"/>
      <c r="B710" s="72"/>
      <c r="C710" s="81"/>
      <c r="D710" s="79"/>
      <c r="E710" s="79"/>
    </row>
    <row r="711" spans="1:5" ht="15" x14ac:dyDescent="0.25">
      <c r="A711" s="27"/>
      <c r="B711" s="72"/>
      <c r="C711" s="81"/>
      <c r="D711" s="79"/>
      <c r="E711" s="79"/>
    </row>
    <row r="712" spans="1:5" ht="15" x14ac:dyDescent="0.25">
      <c r="A712" s="27"/>
      <c r="B712" s="72"/>
      <c r="C712" s="81"/>
      <c r="D712" s="79"/>
      <c r="E712" s="79"/>
    </row>
    <row r="713" spans="1:5" ht="15" x14ac:dyDescent="0.25">
      <c r="A713" s="27"/>
      <c r="B713" s="72"/>
      <c r="C713" s="81"/>
      <c r="D713" s="79"/>
      <c r="E713" s="79"/>
    </row>
    <row r="714" spans="1:5" ht="15" x14ac:dyDescent="0.25">
      <c r="A714" s="27"/>
      <c r="B714" s="72"/>
      <c r="C714" s="81"/>
      <c r="D714" s="79"/>
      <c r="E714" s="79"/>
    </row>
    <row r="715" spans="1:5" ht="15" x14ac:dyDescent="0.25">
      <c r="A715" s="27"/>
      <c r="B715" s="72"/>
      <c r="C715" s="81"/>
      <c r="D715" s="79"/>
      <c r="E715" s="79"/>
    </row>
    <row r="716" spans="1:5" ht="15" x14ac:dyDescent="0.25">
      <c r="A716" s="27"/>
      <c r="B716" s="72"/>
      <c r="C716" s="81"/>
      <c r="D716" s="79"/>
      <c r="E716" s="79"/>
    </row>
    <row r="717" spans="1:5" ht="15" x14ac:dyDescent="0.25">
      <c r="A717" s="27"/>
      <c r="B717" s="72"/>
      <c r="C717" s="81"/>
      <c r="D717" s="79"/>
      <c r="E717" s="79"/>
    </row>
    <row r="718" spans="1:5" ht="15" x14ac:dyDescent="0.25">
      <c r="A718" s="27"/>
      <c r="B718" s="72"/>
      <c r="C718" s="81"/>
      <c r="D718" s="79"/>
      <c r="E718" s="79"/>
    </row>
    <row r="719" spans="1:5" ht="15" x14ac:dyDescent="0.25">
      <c r="A719" s="27"/>
      <c r="B719" s="72"/>
      <c r="C719" s="81"/>
      <c r="D719" s="79"/>
      <c r="E719" s="79"/>
    </row>
    <row r="720" spans="1:5" ht="15" x14ac:dyDescent="0.25">
      <c r="A720" s="27"/>
      <c r="B720" s="72"/>
      <c r="C720" s="81"/>
      <c r="D720" s="79"/>
      <c r="E720" s="79"/>
    </row>
    <row r="721" spans="1:5" ht="15" x14ac:dyDescent="0.25">
      <c r="A721" s="27"/>
      <c r="B721" s="72"/>
      <c r="C721" s="81"/>
      <c r="D721" s="79"/>
      <c r="E721" s="79"/>
    </row>
    <row r="722" spans="1:5" ht="15" x14ac:dyDescent="0.25">
      <c r="A722" s="27"/>
      <c r="B722" s="72"/>
      <c r="C722" s="81"/>
      <c r="D722" s="79"/>
      <c r="E722" s="79"/>
    </row>
    <row r="723" spans="1:5" ht="15" x14ac:dyDescent="0.25">
      <c r="A723" s="27"/>
      <c r="B723" s="72"/>
      <c r="C723" s="81"/>
      <c r="D723" s="79"/>
      <c r="E723" s="79"/>
    </row>
    <row r="724" spans="1:5" ht="15" x14ac:dyDescent="0.25">
      <c r="A724" s="27"/>
      <c r="B724" s="72"/>
      <c r="C724" s="81"/>
      <c r="D724" s="79"/>
      <c r="E724" s="79"/>
    </row>
    <row r="725" spans="1:5" ht="15" x14ac:dyDescent="0.25">
      <c r="A725" s="27"/>
      <c r="B725" s="72"/>
      <c r="C725" s="81"/>
      <c r="D725" s="79"/>
      <c r="E725" s="79"/>
    </row>
    <row r="726" spans="1:5" ht="15" x14ac:dyDescent="0.25">
      <c r="A726" s="27"/>
      <c r="B726" s="72"/>
      <c r="C726" s="81"/>
      <c r="D726" s="79"/>
      <c r="E726" s="79"/>
    </row>
    <row r="727" spans="1:5" ht="15" x14ac:dyDescent="0.25">
      <c r="A727" s="27"/>
      <c r="B727" s="72"/>
      <c r="C727" s="81"/>
      <c r="D727" s="79"/>
      <c r="E727" s="79"/>
    </row>
    <row r="728" spans="1:5" ht="15" x14ac:dyDescent="0.25">
      <c r="A728" s="27"/>
      <c r="B728" s="72"/>
      <c r="C728" s="81"/>
      <c r="D728" s="79"/>
      <c r="E728" s="79"/>
    </row>
    <row r="729" spans="1:5" ht="15" x14ac:dyDescent="0.25">
      <c r="A729" s="27"/>
      <c r="B729" s="72"/>
      <c r="C729" s="81"/>
      <c r="D729" s="79"/>
      <c r="E729" s="79"/>
    </row>
    <row r="730" spans="1:5" ht="15" x14ac:dyDescent="0.25">
      <c r="A730" s="27"/>
      <c r="B730" s="72"/>
      <c r="C730" s="81"/>
      <c r="D730" s="79"/>
      <c r="E730" s="79"/>
    </row>
    <row r="731" spans="1:5" ht="15" x14ac:dyDescent="0.25">
      <c r="A731" s="27"/>
      <c r="B731" s="72"/>
      <c r="C731" s="81"/>
      <c r="D731" s="79"/>
      <c r="E731" s="79"/>
    </row>
    <row r="732" spans="1:5" ht="15" x14ac:dyDescent="0.25">
      <c r="A732" s="27"/>
      <c r="B732" s="72"/>
      <c r="C732" s="81"/>
      <c r="D732" s="79"/>
      <c r="E732" s="79"/>
    </row>
    <row r="733" spans="1:5" ht="15" x14ac:dyDescent="0.25">
      <c r="A733" s="27"/>
      <c r="B733" s="72"/>
      <c r="C733" s="81"/>
      <c r="D733" s="79"/>
      <c r="E733" s="79"/>
    </row>
    <row r="734" spans="1:5" ht="15" x14ac:dyDescent="0.25">
      <c r="A734" s="27"/>
      <c r="B734" s="72"/>
      <c r="C734" s="81"/>
      <c r="D734" s="79"/>
      <c r="E734" s="79"/>
    </row>
    <row r="735" spans="1:5" ht="15" x14ac:dyDescent="0.25">
      <c r="A735" s="27"/>
      <c r="B735" s="72"/>
      <c r="C735" s="81"/>
      <c r="D735" s="79"/>
      <c r="E735" s="79"/>
    </row>
    <row r="736" spans="1:5" ht="15" x14ac:dyDescent="0.25">
      <c r="A736" s="27"/>
      <c r="B736" s="72"/>
      <c r="C736" s="81"/>
      <c r="D736" s="79"/>
      <c r="E736" s="79"/>
    </row>
    <row r="737" spans="1:5" ht="15" x14ac:dyDescent="0.25">
      <c r="A737" s="27"/>
      <c r="B737" s="72"/>
      <c r="C737" s="81"/>
      <c r="D737" s="79"/>
      <c r="E737" s="79"/>
    </row>
    <row r="738" spans="1:5" ht="15" x14ac:dyDescent="0.25">
      <c r="A738" s="27"/>
      <c r="B738" s="72"/>
      <c r="C738" s="81"/>
      <c r="D738" s="79"/>
      <c r="E738" s="79"/>
    </row>
    <row r="739" spans="1:5" ht="15" x14ac:dyDescent="0.25">
      <c r="A739" s="27"/>
      <c r="B739" s="72"/>
      <c r="C739" s="81"/>
      <c r="D739" s="79"/>
      <c r="E739" s="79"/>
    </row>
    <row r="740" spans="1:5" ht="15" x14ac:dyDescent="0.25">
      <c r="A740" s="27"/>
      <c r="B740" s="72"/>
      <c r="C740" s="81"/>
      <c r="D740" s="79"/>
      <c r="E740" s="79"/>
    </row>
    <row r="741" spans="1:5" ht="15" x14ac:dyDescent="0.25">
      <c r="A741" s="27"/>
      <c r="B741" s="72"/>
      <c r="C741" s="81"/>
      <c r="D741" s="79"/>
      <c r="E741" s="79"/>
    </row>
    <row r="742" spans="1:5" ht="15" x14ac:dyDescent="0.25">
      <c r="A742" s="27"/>
      <c r="B742" s="72"/>
      <c r="C742" s="81"/>
      <c r="D742" s="79"/>
      <c r="E742" s="79"/>
    </row>
    <row r="743" spans="1:5" ht="15" x14ac:dyDescent="0.25">
      <c r="A743" s="27"/>
      <c r="B743" s="72"/>
      <c r="C743" s="81"/>
      <c r="D743" s="79"/>
      <c r="E743" s="79"/>
    </row>
    <row r="744" spans="1:5" ht="15" x14ac:dyDescent="0.25">
      <c r="A744" s="27"/>
      <c r="B744" s="72"/>
      <c r="C744" s="81"/>
      <c r="D744" s="79"/>
      <c r="E744" s="79"/>
    </row>
    <row r="745" spans="1:5" ht="15" x14ac:dyDescent="0.25">
      <c r="A745" s="27"/>
      <c r="B745" s="72"/>
      <c r="C745" s="81"/>
      <c r="D745" s="79"/>
      <c r="E745" s="79"/>
    </row>
    <row r="746" spans="1:5" ht="15" x14ac:dyDescent="0.25">
      <c r="A746" s="27"/>
      <c r="B746" s="72"/>
      <c r="C746" s="81"/>
      <c r="D746" s="79"/>
      <c r="E746" s="79"/>
    </row>
    <row r="747" spans="1:5" ht="15" x14ac:dyDescent="0.25">
      <c r="A747" s="27"/>
      <c r="B747" s="72"/>
      <c r="C747" s="81"/>
      <c r="D747" s="79"/>
      <c r="E747" s="79"/>
    </row>
    <row r="748" spans="1:5" ht="15" x14ac:dyDescent="0.25">
      <c r="A748" s="27"/>
      <c r="B748" s="72"/>
      <c r="C748" s="81"/>
      <c r="D748" s="79"/>
      <c r="E748" s="79"/>
    </row>
    <row r="749" spans="1:5" ht="15" x14ac:dyDescent="0.25">
      <c r="A749" s="27"/>
      <c r="B749" s="72"/>
      <c r="C749" s="81"/>
      <c r="D749" s="79"/>
      <c r="E749" s="79"/>
    </row>
    <row r="750" spans="1:5" ht="15" x14ac:dyDescent="0.25">
      <c r="A750" s="27"/>
      <c r="B750" s="72"/>
      <c r="C750" s="81"/>
      <c r="D750" s="79"/>
      <c r="E750" s="79"/>
    </row>
    <row r="751" spans="1:5" ht="15" x14ac:dyDescent="0.25">
      <c r="A751" s="27"/>
      <c r="B751" s="72"/>
      <c r="C751" s="81"/>
      <c r="D751" s="79"/>
      <c r="E751" s="79"/>
    </row>
    <row r="752" spans="1:5" ht="15" x14ac:dyDescent="0.25">
      <c r="A752" s="27"/>
      <c r="B752" s="72"/>
      <c r="C752" s="81"/>
      <c r="D752" s="79"/>
      <c r="E752" s="79"/>
    </row>
    <row r="753" spans="1:5" ht="15" x14ac:dyDescent="0.25">
      <c r="A753" s="27"/>
      <c r="B753" s="72"/>
      <c r="C753" s="81"/>
      <c r="D753" s="79"/>
      <c r="E753" s="79"/>
    </row>
    <row r="754" spans="1:5" ht="15" x14ac:dyDescent="0.25">
      <c r="A754" s="27"/>
      <c r="B754" s="72"/>
      <c r="C754" s="81"/>
      <c r="D754" s="79"/>
      <c r="E754" s="79"/>
    </row>
    <row r="755" spans="1:5" ht="15" x14ac:dyDescent="0.25">
      <c r="A755" s="27"/>
      <c r="B755" s="72"/>
      <c r="C755" s="81"/>
      <c r="D755" s="79"/>
      <c r="E755" s="79"/>
    </row>
    <row r="756" spans="1:5" ht="15" x14ac:dyDescent="0.25">
      <c r="A756" s="27"/>
      <c r="B756" s="72"/>
      <c r="C756" s="81"/>
      <c r="D756" s="79"/>
      <c r="E756" s="79"/>
    </row>
    <row r="757" spans="1:5" ht="15" x14ac:dyDescent="0.25">
      <c r="A757" s="27"/>
      <c r="B757" s="72"/>
      <c r="C757" s="81"/>
      <c r="D757" s="79"/>
      <c r="E757" s="79"/>
    </row>
    <row r="758" spans="1:5" ht="15" x14ac:dyDescent="0.25">
      <c r="A758" s="27"/>
      <c r="B758" s="72"/>
      <c r="C758" s="81"/>
      <c r="D758" s="79"/>
      <c r="E758" s="79"/>
    </row>
    <row r="759" spans="1:5" ht="15" x14ac:dyDescent="0.25">
      <c r="A759" s="27"/>
      <c r="B759" s="72"/>
      <c r="C759" s="81"/>
      <c r="D759" s="79"/>
      <c r="E759" s="79"/>
    </row>
    <row r="760" spans="1:5" ht="15" x14ac:dyDescent="0.25">
      <c r="A760" s="27"/>
      <c r="B760" s="72"/>
      <c r="C760" s="81"/>
      <c r="D760" s="79"/>
      <c r="E760" s="79"/>
    </row>
    <row r="761" spans="1:5" ht="15" x14ac:dyDescent="0.25">
      <c r="A761" s="27"/>
      <c r="B761" s="72"/>
      <c r="C761" s="81"/>
      <c r="D761" s="79"/>
      <c r="E761" s="79"/>
    </row>
    <row r="762" spans="1:5" ht="15" x14ac:dyDescent="0.25">
      <c r="A762" s="27"/>
      <c r="B762" s="72"/>
      <c r="C762" s="81"/>
      <c r="D762" s="79"/>
      <c r="E762" s="79"/>
    </row>
    <row r="763" spans="1:5" ht="15" x14ac:dyDescent="0.25">
      <c r="A763" s="27"/>
      <c r="B763" s="72"/>
      <c r="C763" s="81"/>
      <c r="D763" s="79"/>
      <c r="E763" s="79"/>
    </row>
    <row r="764" spans="1:5" ht="15" x14ac:dyDescent="0.25">
      <c r="A764" s="27"/>
      <c r="B764" s="72"/>
      <c r="C764" s="81"/>
      <c r="D764" s="79"/>
      <c r="E764" s="79"/>
    </row>
    <row r="765" spans="1:5" ht="15" x14ac:dyDescent="0.25">
      <c r="A765" s="27"/>
      <c r="B765" s="72"/>
      <c r="C765" s="81"/>
      <c r="D765" s="79"/>
      <c r="E765" s="79"/>
    </row>
    <row r="766" spans="1:5" ht="15" x14ac:dyDescent="0.25">
      <c r="A766" s="27"/>
      <c r="B766" s="72"/>
      <c r="C766" s="81"/>
      <c r="D766" s="79"/>
      <c r="E766" s="79"/>
    </row>
    <row r="767" spans="1:5" ht="15" x14ac:dyDescent="0.25">
      <c r="A767" s="27"/>
      <c r="B767" s="72"/>
      <c r="C767" s="81"/>
      <c r="D767" s="79"/>
      <c r="E767" s="79"/>
    </row>
    <row r="768" spans="1:5" ht="15" x14ac:dyDescent="0.25">
      <c r="A768" s="27"/>
      <c r="B768" s="72"/>
      <c r="C768" s="81"/>
      <c r="D768" s="79"/>
      <c r="E768" s="79"/>
    </row>
    <row r="769" spans="1:5" ht="15" x14ac:dyDescent="0.25">
      <c r="A769" s="27"/>
      <c r="B769" s="72"/>
      <c r="C769" s="81"/>
      <c r="D769" s="79"/>
      <c r="E769" s="79"/>
    </row>
    <row r="770" spans="1:5" ht="15" x14ac:dyDescent="0.25">
      <c r="A770" s="27"/>
      <c r="B770" s="72"/>
      <c r="C770" s="81"/>
      <c r="D770" s="79"/>
      <c r="E770" s="79"/>
    </row>
    <row r="771" spans="1:5" ht="15" x14ac:dyDescent="0.25">
      <c r="A771" s="27"/>
      <c r="B771" s="72"/>
      <c r="C771" s="81"/>
      <c r="D771" s="79"/>
      <c r="E771" s="79"/>
    </row>
    <row r="772" spans="1:5" ht="15" x14ac:dyDescent="0.25">
      <c r="A772" s="27"/>
      <c r="B772" s="72"/>
      <c r="C772" s="81"/>
      <c r="D772" s="79"/>
      <c r="E772" s="79"/>
    </row>
    <row r="773" spans="1:5" ht="15" x14ac:dyDescent="0.25">
      <c r="A773" s="27"/>
      <c r="B773" s="72"/>
      <c r="C773" s="81"/>
      <c r="D773" s="79"/>
      <c r="E773" s="79"/>
    </row>
    <row r="774" spans="1:5" ht="15" x14ac:dyDescent="0.25">
      <c r="A774" s="27"/>
      <c r="B774" s="72"/>
      <c r="C774" s="81"/>
      <c r="D774" s="79"/>
      <c r="E774" s="79"/>
    </row>
    <row r="775" spans="1:5" ht="15" x14ac:dyDescent="0.25">
      <c r="A775" s="27"/>
      <c r="B775" s="72"/>
      <c r="C775" s="81"/>
      <c r="D775" s="79"/>
      <c r="E775" s="79"/>
    </row>
    <row r="776" spans="1:5" ht="15" x14ac:dyDescent="0.25">
      <c r="A776" s="27"/>
      <c r="B776" s="72"/>
      <c r="C776" s="81"/>
      <c r="D776" s="79"/>
      <c r="E776" s="79"/>
    </row>
    <row r="777" spans="1:5" ht="15" x14ac:dyDescent="0.25">
      <c r="A777" s="27"/>
      <c r="B777" s="72"/>
      <c r="C777" s="81"/>
      <c r="D777" s="79"/>
      <c r="E777" s="79"/>
    </row>
    <row r="778" spans="1:5" ht="15" x14ac:dyDescent="0.25">
      <c r="A778" s="27"/>
      <c r="B778" s="72"/>
      <c r="C778" s="81"/>
      <c r="D778" s="79"/>
      <c r="E778" s="79"/>
    </row>
    <row r="779" spans="1:5" ht="15" x14ac:dyDescent="0.25">
      <c r="A779" s="27"/>
      <c r="B779" s="72"/>
      <c r="C779" s="81"/>
      <c r="D779" s="79"/>
      <c r="E779" s="79"/>
    </row>
    <row r="780" spans="1:5" ht="15" x14ac:dyDescent="0.25">
      <c r="A780" s="27"/>
      <c r="B780" s="72"/>
      <c r="C780" s="81"/>
      <c r="D780" s="79"/>
      <c r="E780" s="79"/>
    </row>
    <row r="781" spans="1:5" ht="15" x14ac:dyDescent="0.25">
      <c r="A781" s="27"/>
      <c r="B781" s="72"/>
      <c r="C781" s="81"/>
      <c r="D781" s="79"/>
      <c r="E781" s="79"/>
    </row>
    <row r="782" spans="1:5" ht="15" x14ac:dyDescent="0.25">
      <c r="A782" s="27"/>
      <c r="B782" s="72"/>
      <c r="C782" s="81"/>
      <c r="D782" s="79"/>
      <c r="E782" s="79"/>
    </row>
    <row r="783" spans="1:5" ht="15" x14ac:dyDescent="0.25">
      <c r="A783" s="27"/>
      <c r="B783" s="72"/>
      <c r="C783" s="81"/>
      <c r="D783" s="79"/>
      <c r="E783" s="79"/>
    </row>
    <row r="784" spans="1:5" ht="15" x14ac:dyDescent="0.25">
      <c r="A784" s="27"/>
      <c r="B784" s="72"/>
      <c r="C784" s="81"/>
      <c r="D784" s="79"/>
      <c r="E784" s="79"/>
    </row>
    <row r="785" spans="1:5" ht="15" x14ac:dyDescent="0.25">
      <c r="A785" s="27"/>
      <c r="B785" s="72"/>
      <c r="C785" s="81"/>
      <c r="D785" s="79"/>
      <c r="E785" s="79"/>
    </row>
    <row r="786" spans="1:5" ht="15" x14ac:dyDescent="0.25">
      <c r="A786" s="27"/>
      <c r="B786" s="72"/>
      <c r="C786" s="81"/>
      <c r="D786" s="79"/>
      <c r="E786" s="79"/>
    </row>
    <row r="787" spans="1:5" ht="15" x14ac:dyDescent="0.25">
      <c r="A787" s="27"/>
      <c r="B787" s="72"/>
      <c r="C787" s="81"/>
      <c r="D787" s="79"/>
      <c r="E787" s="79"/>
    </row>
    <row r="788" spans="1:5" ht="15" x14ac:dyDescent="0.25">
      <c r="A788" s="27"/>
      <c r="B788" s="72"/>
      <c r="C788" s="81"/>
      <c r="D788" s="79"/>
      <c r="E788" s="79"/>
    </row>
    <row r="789" spans="1:5" ht="15" x14ac:dyDescent="0.25">
      <c r="A789" s="27"/>
      <c r="B789" s="72"/>
      <c r="C789" s="81"/>
      <c r="D789" s="79"/>
      <c r="E789" s="79"/>
    </row>
    <row r="790" spans="1:5" ht="15" x14ac:dyDescent="0.25">
      <c r="A790" s="27"/>
      <c r="B790" s="72"/>
      <c r="C790" s="81"/>
      <c r="D790" s="79"/>
      <c r="E790" s="79"/>
    </row>
    <row r="791" spans="1:5" ht="15" x14ac:dyDescent="0.25">
      <c r="A791" s="27"/>
      <c r="B791" s="72"/>
      <c r="C791" s="81"/>
      <c r="D791" s="79"/>
      <c r="E791" s="79"/>
    </row>
    <row r="792" spans="1:5" ht="15" x14ac:dyDescent="0.25">
      <c r="A792" s="27"/>
      <c r="B792" s="72"/>
      <c r="C792" s="81"/>
      <c r="D792" s="79"/>
      <c r="E792" s="79"/>
    </row>
    <row r="793" spans="1:5" ht="15" x14ac:dyDescent="0.25">
      <c r="A793" s="27"/>
      <c r="B793" s="72"/>
      <c r="C793" s="81"/>
      <c r="D793" s="79"/>
      <c r="E793" s="79"/>
    </row>
    <row r="794" spans="1:5" ht="15" x14ac:dyDescent="0.25">
      <c r="A794" s="27"/>
      <c r="B794" s="72"/>
      <c r="C794" s="81"/>
      <c r="D794" s="79"/>
      <c r="E794" s="79"/>
    </row>
    <row r="795" spans="1:5" ht="15" x14ac:dyDescent="0.25">
      <c r="A795" s="27"/>
      <c r="B795" s="72"/>
      <c r="C795" s="81"/>
      <c r="D795" s="79"/>
      <c r="E795" s="79"/>
    </row>
    <row r="796" spans="1:5" ht="15" x14ac:dyDescent="0.25">
      <c r="A796" s="27"/>
      <c r="B796" s="72"/>
      <c r="C796" s="81"/>
      <c r="D796" s="79"/>
      <c r="E796" s="79"/>
    </row>
    <row r="797" spans="1:5" ht="15" x14ac:dyDescent="0.25">
      <c r="A797" s="27"/>
      <c r="B797" s="72"/>
      <c r="C797" s="81"/>
      <c r="D797" s="79"/>
      <c r="E797" s="79"/>
    </row>
    <row r="798" spans="1:5" ht="15" x14ac:dyDescent="0.25">
      <c r="A798" s="27"/>
      <c r="B798" s="72"/>
      <c r="C798" s="81"/>
      <c r="D798" s="79"/>
      <c r="E798" s="79"/>
    </row>
    <row r="799" spans="1:5" ht="15" x14ac:dyDescent="0.25">
      <c r="A799" s="27"/>
      <c r="B799" s="72"/>
      <c r="C799" s="81"/>
      <c r="D799" s="79"/>
      <c r="E799" s="79"/>
    </row>
    <row r="800" spans="1:5" ht="15" x14ac:dyDescent="0.25">
      <c r="A800" s="27"/>
      <c r="B800" s="72"/>
      <c r="C800" s="81"/>
      <c r="D800" s="79"/>
      <c r="E800" s="79"/>
    </row>
    <row r="801" spans="1:5" ht="15" x14ac:dyDescent="0.25">
      <c r="A801" s="27"/>
      <c r="B801" s="72"/>
      <c r="C801" s="81"/>
      <c r="D801" s="79"/>
      <c r="E801" s="79"/>
    </row>
    <row r="802" spans="1:5" ht="15" x14ac:dyDescent="0.25">
      <c r="A802" s="27"/>
      <c r="B802" s="72"/>
      <c r="C802" s="81"/>
      <c r="D802" s="79"/>
      <c r="E802" s="79"/>
    </row>
    <row r="803" spans="1:5" ht="15" x14ac:dyDescent="0.25">
      <c r="A803" s="27"/>
      <c r="B803" s="72"/>
      <c r="C803" s="81"/>
      <c r="D803" s="79"/>
      <c r="E803" s="79"/>
    </row>
    <row r="804" spans="1:5" ht="15" x14ac:dyDescent="0.25">
      <c r="A804" s="27"/>
      <c r="B804" s="72"/>
      <c r="C804" s="81"/>
      <c r="D804" s="79"/>
      <c r="E804" s="79"/>
    </row>
    <row r="805" spans="1:5" ht="15" x14ac:dyDescent="0.25">
      <c r="A805" s="27"/>
      <c r="B805" s="72"/>
      <c r="C805" s="81"/>
      <c r="D805" s="79"/>
      <c r="E805" s="79"/>
    </row>
    <row r="806" spans="1:5" ht="15" x14ac:dyDescent="0.25">
      <c r="A806" s="27"/>
      <c r="B806" s="72"/>
      <c r="C806" s="81"/>
      <c r="D806" s="79"/>
      <c r="E806" s="79"/>
    </row>
    <row r="807" spans="1:5" ht="15" x14ac:dyDescent="0.25">
      <c r="A807" s="27"/>
      <c r="B807" s="72"/>
      <c r="C807" s="81"/>
      <c r="D807" s="79"/>
      <c r="E807" s="79"/>
    </row>
    <row r="808" spans="1:5" ht="15" x14ac:dyDescent="0.25">
      <c r="A808" s="27"/>
      <c r="B808" s="72"/>
      <c r="C808" s="81"/>
      <c r="D808" s="79"/>
      <c r="E808" s="79"/>
    </row>
    <row r="809" spans="1:5" ht="15" x14ac:dyDescent="0.25">
      <c r="A809" s="27"/>
      <c r="B809" s="72"/>
      <c r="C809" s="81"/>
      <c r="D809" s="79"/>
      <c r="E809" s="79"/>
    </row>
    <row r="810" spans="1:5" ht="15" x14ac:dyDescent="0.25">
      <c r="A810" s="27"/>
      <c r="B810" s="72"/>
      <c r="C810" s="81"/>
      <c r="D810" s="79"/>
      <c r="E810" s="79"/>
    </row>
    <row r="811" spans="1:5" ht="15" x14ac:dyDescent="0.25">
      <c r="A811" s="27"/>
      <c r="B811" s="72"/>
      <c r="C811" s="81"/>
      <c r="D811" s="79"/>
      <c r="E811" s="79"/>
    </row>
    <row r="812" spans="1:5" ht="15" x14ac:dyDescent="0.25">
      <c r="A812" s="27"/>
      <c r="B812" s="72"/>
      <c r="C812" s="81"/>
      <c r="D812" s="79"/>
      <c r="E812" s="79"/>
    </row>
    <row r="813" spans="1:5" ht="15" x14ac:dyDescent="0.25">
      <c r="A813" s="27"/>
      <c r="B813" s="72"/>
      <c r="C813" s="81"/>
      <c r="D813" s="79"/>
      <c r="E813" s="79"/>
    </row>
    <row r="814" spans="1:5" ht="15" x14ac:dyDescent="0.25">
      <c r="A814" s="27"/>
      <c r="B814" s="72"/>
      <c r="C814" s="81"/>
      <c r="D814" s="79"/>
      <c r="E814" s="79"/>
    </row>
    <row r="815" spans="1:5" ht="15" x14ac:dyDescent="0.25">
      <c r="A815" s="27"/>
      <c r="B815" s="72"/>
      <c r="C815" s="81"/>
      <c r="D815" s="79"/>
      <c r="E815" s="79"/>
    </row>
    <row r="816" spans="1:5" ht="15" x14ac:dyDescent="0.25">
      <c r="A816" s="27"/>
      <c r="B816" s="72"/>
      <c r="C816" s="81"/>
      <c r="D816" s="79"/>
      <c r="E816" s="79"/>
    </row>
    <row r="817" spans="1:5" ht="15" x14ac:dyDescent="0.25">
      <c r="A817" s="27"/>
      <c r="B817" s="72"/>
      <c r="C817" s="81"/>
      <c r="D817" s="79"/>
      <c r="E817" s="79"/>
    </row>
    <row r="818" spans="1:5" ht="15" x14ac:dyDescent="0.25">
      <c r="A818" s="27"/>
      <c r="B818" s="72"/>
      <c r="C818" s="81"/>
      <c r="D818" s="79"/>
      <c r="E818" s="79"/>
    </row>
    <row r="819" spans="1:5" ht="15" x14ac:dyDescent="0.25">
      <c r="A819" s="27"/>
      <c r="B819" s="72"/>
      <c r="C819" s="81"/>
      <c r="D819" s="79"/>
      <c r="E819" s="79"/>
    </row>
    <row r="820" spans="1:5" ht="15" x14ac:dyDescent="0.25">
      <c r="A820" s="27"/>
      <c r="B820" s="72"/>
      <c r="C820" s="81"/>
      <c r="D820" s="79"/>
      <c r="E820" s="79"/>
    </row>
    <row r="821" spans="1:5" ht="15" x14ac:dyDescent="0.25">
      <c r="A821" s="27"/>
      <c r="B821" s="72"/>
      <c r="C821" s="81"/>
      <c r="D821" s="79"/>
      <c r="E821" s="79"/>
    </row>
    <row r="822" spans="1:5" ht="15" x14ac:dyDescent="0.25">
      <c r="A822" s="27"/>
      <c r="B822" s="72"/>
      <c r="C822" s="81"/>
      <c r="D822" s="79"/>
      <c r="E822" s="79"/>
    </row>
    <row r="823" spans="1:5" ht="15" x14ac:dyDescent="0.25">
      <c r="A823" s="27"/>
      <c r="B823" s="72"/>
      <c r="C823" s="81"/>
      <c r="D823" s="79"/>
      <c r="E823" s="79"/>
    </row>
    <row r="824" spans="1:5" ht="15" x14ac:dyDescent="0.25">
      <c r="A824" s="27"/>
      <c r="B824" s="72"/>
      <c r="C824" s="81"/>
      <c r="D824" s="79"/>
      <c r="E824" s="79"/>
    </row>
    <row r="825" spans="1:5" ht="15" x14ac:dyDescent="0.25">
      <c r="A825" s="27"/>
      <c r="B825" s="72"/>
      <c r="C825" s="81"/>
      <c r="D825" s="79"/>
      <c r="E825" s="79"/>
    </row>
    <row r="826" spans="1:5" ht="15" x14ac:dyDescent="0.25">
      <c r="A826" s="27"/>
      <c r="B826" s="72"/>
      <c r="C826" s="81"/>
      <c r="D826" s="79"/>
      <c r="E826" s="79"/>
    </row>
    <row r="827" spans="1:5" ht="15" x14ac:dyDescent="0.25">
      <c r="A827" s="27"/>
      <c r="B827" s="72"/>
      <c r="C827" s="81"/>
      <c r="D827" s="79"/>
      <c r="E827" s="79"/>
    </row>
    <row r="828" spans="1:5" ht="15" x14ac:dyDescent="0.25">
      <c r="A828" s="27"/>
      <c r="B828" s="72"/>
      <c r="C828" s="81"/>
      <c r="D828" s="79"/>
      <c r="E828" s="79"/>
    </row>
    <row r="829" spans="1:5" ht="15" x14ac:dyDescent="0.25">
      <c r="A829" s="27"/>
      <c r="B829" s="72"/>
      <c r="C829" s="81"/>
      <c r="D829" s="79"/>
      <c r="E829" s="79"/>
    </row>
    <row r="830" spans="1:5" ht="15" x14ac:dyDescent="0.25">
      <c r="A830" s="27"/>
      <c r="B830" s="72"/>
      <c r="C830" s="81"/>
      <c r="D830" s="79"/>
      <c r="E830" s="79"/>
    </row>
    <row r="831" spans="1:5" ht="15" x14ac:dyDescent="0.25">
      <c r="A831" s="27"/>
      <c r="B831" s="72"/>
      <c r="C831" s="81"/>
      <c r="D831" s="79"/>
      <c r="E831" s="79"/>
    </row>
    <row r="832" spans="1:5" ht="15" x14ac:dyDescent="0.25">
      <c r="A832" s="27"/>
      <c r="B832" s="72"/>
      <c r="C832" s="81"/>
      <c r="D832" s="79"/>
      <c r="E832" s="79"/>
    </row>
    <row r="833" spans="1:5" ht="15" x14ac:dyDescent="0.25">
      <c r="A833" s="27"/>
      <c r="B833" s="72"/>
      <c r="C833" s="81"/>
      <c r="D833" s="79"/>
      <c r="E833" s="79"/>
    </row>
    <row r="834" spans="1:5" ht="15" x14ac:dyDescent="0.25">
      <c r="A834" s="27"/>
      <c r="B834" s="72"/>
      <c r="C834" s="81"/>
      <c r="D834" s="79"/>
      <c r="E834" s="79"/>
    </row>
    <row r="835" spans="1:5" ht="15" x14ac:dyDescent="0.25">
      <c r="A835" s="27"/>
      <c r="B835" s="72"/>
      <c r="C835" s="81"/>
      <c r="D835" s="79"/>
      <c r="E835" s="79"/>
    </row>
    <row r="836" spans="1:5" ht="15" x14ac:dyDescent="0.25">
      <c r="A836" s="27"/>
      <c r="B836" s="72"/>
      <c r="C836" s="81"/>
      <c r="D836" s="79"/>
      <c r="E836" s="79"/>
    </row>
    <row r="837" spans="1:5" ht="15" x14ac:dyDescent="0.25">
      <c r="A837" s="27"/>
      <c r="B837" s="72"/>
      <c r="C837" s="81"/>
      <c r="D837" s="79"/>
      <c r="E837" s="79"/>
    </row>
    <row r="838" spans="1:5" ht="15" x14ac:dyDescent="0.25">
      <c r="A838" s="27"/>
      <c r="B838" s="72"/>
      <c r="C838" s="81"/>
      <c r="D838" s="79"/>
      <c r="E838" s="79"/>
    </row>
    <row r="839" spans="1:5" ht="15" x14ac:dyDescent="0.25">
      <c r="A839" s="27"/>
      <c r="B839" s="72"/>
      <c r="C839" s="81"/>
      <c r="D839" s="79"/>
      <c r="E839" s="79"/>
    </row>
    <row r="840" spans="1:5" ht="15" x14ac:dyDescent="0.25">
      <c r="A840" s="27"/>
      <c r="B840" s="72"/>
      <c r="C840" s="81"/>
      <c r="D840" s="79"/>
      <c r="E840" s="79"/>
    </row>
    <row r="841" spans="1:5" ht="15" x14ac:dyDescent="0.25">
      <c r="A841" s="27"/>
      <c r="B841" s="72"/>
      <c r="C841" s="81"/>
      <c r="D841" s="79"/>
      <c r="E841" s="79"/>
    </row>
    <row r="842" spans="1:5" ht="15" x14ac:dyDescent="0.25">
      <c r="A842" s="27"/>
      <c r="B842" s="72"/>
      <c r="C842" s="81"/>
      <c r="D842" s="79"/>
      <c r="E842" s="79"/>
    </row>
    <row r="843" spans="1:5" ht="15" x14ac:dyDescent="0.25">
      <c r="A843" s="27"/>
      <c r="B843" s="72"/>
      <c r="C843" s="81"/>
      <c r="D843" s="79"/>
      <c r="E843" s="79"/>
    </row>
    <row r="844" spans="1:5" ht="15" x14ac:dyDescent="0.25">
      <c r="A844" s="27"/>
      <c r="B844" s="72"/>
      <c r="C844" s="81"/>
      <c r="D844" s="79"/>
      <c r="E844" s="79"/>
    </row>
    <row r="845" spans="1:5" ht="15" x14ac:dyDescent="0.25">
      <c r="A845" s="27"/>
      <c r="B845" s="72"/>
      <c r="C845" s="81"/>
      <c r="D845" s="79"/>
      <c r="E845" s="79"/>
    </row>
    <row r="846" spans="1:5" ht="15" x14ac:dyDescent="0.25">
      <c r="A846" s="27"/>
      <c r="B846" s="72"/>
      <c r="C846" s="81"/>
      <c r="D846" s="79"/>
      <c r="E846" s="79"/>
    </row>
    <row r="847" spans="1:5" ht="15" x14ac:dyDescent="0.25">
      <c r="A847" s="27"/>
      <c r="B847" s="72"/>
      <c r="C847" s="81"/>
      <c r="D847" s="79"/>
      <c r="E847" s="79"/>
    </row>
    <row r="848" spans="1:5" ht="15" x14ac:dyDescent="0.25">
      <c r="A848" s="27"/>
      <c r="B848" s="72"/>
      <c r="C848" s="81"/>
      <c r="D848" s="79"/>
      <c r="E848" s="79"/>
    </row>
    <row r="849" spans="1:5" ht="15" x14ac:dyDescent="0.25">
      <c r="A849" s="27"/>
      <c r="B849" s="72"/>
      <c r="C849" s="81"/>
      <c r="D849" s="79"/>
      <c r="E849" s="79"/>
    </row>
    <row r="850" spans="1:5" ht="15" x14ac:dyDescent="0.25">
      <c r="A850" s="27"/>
      <c r="B850" s="72"/>
      <c r="C850" s="81"/>
      <c r="D850" s="79"/>
      <c r="E850" s="79"/>
    </row>
    <row r="851" spans="1:5" ht="15" x14ac:dyDescent="0.25">
      <c r="A851" s="27"/>
      <c r="B851" s="72"/>
      <c r="C851" s="81"/>
      <c r="D851" s="79"/>
      <c r="E851" s="79"/>
    </row>
    <row r="852" spans="1:5" ht="15" x14ac:dyDescent="0.25">
      <c r="A852" s="27"/>
      <c r="B852" s="72"/>
      <c r="C852" s="81"/>
      <c r="D852" s="79"/>
      <c r="E852" s="79"/>
    </row>
    <row r="853" spans="1:5" ht="15" x14ac:dyDescent="0.25">
      <c r="A853" s="27"/>
      <c r="B853" s="72"/>
      <c r="C853" s="81"/>
      <c r="D853" s="79"/>
      <c r="E853" s="79"/>
    </row>
    <row r="854" spans="1:5" ht="15" x14ac:dyDescent="0.25">
      <c r="A854" s="27"/>
      <c r="B854" s="72"/>
      <c r="C854" s="81"/>
      <c r="D854" s="79"/>
      <c r="E854" s="79"/>
    </row>
    <row r="855" spans="1:5" ht="15" x14ac:dyDescent="0.25">
      <c r="A855" s="27"/>
      <c r="B855" s="72"/>
      <c r="C855" s="81"/>
      <c r="D855" s="79"/>
      <c r="E855" s="79"/>
    </row>
    <row r="856" spans="1:5" ht="15" x14ac:dyDescent="0.25">
      <c r="A856" s="27"/>
      <c r="B856" s="72"/>
      <c r="C856" s="81"/>
      <c r="D856" s="79"/>
      <c r="E856" s="79"/>
    </row>
    <row r="857" spans="1:5" ht="15" x14ac:dyDescent="0.25">
      <c r="A857" s="27"/>
      <c r="B857" s="72"/>
      <c r="C857" s="81"/>
      <c r="D857" s="79"/>
      <c r="E857" s="79"/>
    </row>
    <row r="858" spans="1:5" ht="15" x14ac:dyDescent="0.25">
      <c r="A858" s="27"/>
      <c r="B858" s="72"/>
      <c r="C858" s="81"/>
      <c r="D858" s="79"/>
      <c r="E858" s="79"/>
    </row>
    <row r="859" spans="1:5" ht="15" x14ac:dyDescent="0.25">
      <c r="A859" s="27"/>
      <c r="B859" s="72"/>
      <c r="C859" s="81"/>
      <c r="D859" s="79"/>
      <c r="E859" s="79"/>
    </row>
    <row r="860" spans="1:5" ht="15" x14ac:dyDescent="0.25">
      <c r="A860" s="27"/>
      <c r="B860" s="72"/>
      <c r="C860" s="81"/>
      <c r="D860" s="79"/>
      <c r="E860" s="79"/>
    </row>
    <row r="861" spans="1:5" ht="15" x14ac:dyDescent="0.25">
      <c r="A861" s="27"/>
      <c r="B861" s="72"/>
      <c r="C861" s="81"/>
      <c r="D861" s="79"/>
      <c r="E861" s="79"/>
    </row>
    <row r="862" spans="1:5" ht="15" x14ac:dyDescent="0.25">
      <c r="A862" s="27"/>
      <c r="B862" s="72"/>
      <c r="C862" s="81"/>
      <c r="D862" s="79"/>
      <c r="E862" s="79"/>
    </row>
    <row r="863" spans="1:5" ht="15" x14ac:dyDescent="0.25">
      <c r="A863" s="27"/>
      <c r="B863" s="72"/>
      <c r="C863" s="81"/>
      <c r="D863" s="79"/>
      <c r="E863" s="79"/>
    </row>
    <row r="864" spans="1:5" ht="15" x14ac:dyDescent="0.25">
      <c r="A864" s="27"/>
      <c r="B864" s="72"/>
      <c r="C864" s="81"/>
      <c r="D864" s="79"/>
      <c r="E864" s="79"/>
    </row>
    <row r="865" spans="1:5" ht="15" x14ac:dyDescent="0.25">
      <c r="A865" s="27"/>
      <c r="B865" s="72"/>
      <c r="C865" s="81"/>
      <c r="D865" s="79"/>
      <c r="E865" s="79"/>
    </row>
    <row r="866" spans="1:5" ht="15" x14ac:dyDescent="0.25">
      <c r="A866" s="27"/>
      <c r="B866" s="72"/>
      <c r="C866" s="81"/>
      <c r="D866" s="79"/>
      <c r="E866" s="79"/>
    </row>
    <row r="867" spans="1:5" ht="15" x14ac:dyDescent="0.25">
      <c r="A867" s="27"/>
      <c r="B867" s="72"/>
      <c r="C867" s="81"/>
      <c r="D867" s="79"/>
      <c r="E867" s="79"/>
    </row>
    <row r="868" spans="1:5" ht="15" x14ac:dyDescent="0.25">
      <c r="A868" s="27"/>
      <c r="B868" s="72"/>
      <c r="C868" s="81"/>
      <c r="D868" s="79"/>
      <c r="E868" s="79"/>
    </row>
    <row r="869" spans="1:5" ht="15" x14ac:dyDescent="0.25">
      <c r="A869" s="27"/>
      <c r="B869" s="72"/>
      <c r="C869" s="81"/>
      <c r="D869" s="79"/>
      <c r="E869" s="79"/>
    </row>
    <row r="870" spans="1:5" ht="15" x14ac:dyDescent="0.25">
      <c r="A870" s="27"/>
      <c r="B870" s="72"/>
      <c r="C870" s="81"/>
      <c r="D870" s="79"/>
      <c r="E870" s="79"/>
    </row>
    <row r="871" spans="1:5" ht="15" x14ac:dyDescent="0.25">
      <c r="A871" s="27"/>
      <c r="B871" s="72"/>
      <c r="C871" s="81"/>
      <c r="D871" s="79"/>
      <c r="E871" s="79"/>
    </row>
    <row r="872" spans="1:5" ht="15" x14ac:dyDescent="0.25">
      <c r="A872" s="27"/>
      <c r="B872" s="72"/>
      <c r="C872" s="81"/>
      <c r="D872" s="79"/>
      <c r="E872" s="79"/>
    </row>
    <row r="873" spans="1:5" ht="15" x14ac:dyDescent="0.25">
      <c r="A873" s="27"/>
      <c r="B873" s="72"/>
      <c r="C873" s="81"/>
      <c r="D873" s="79"/>
      <c r="E873" s="79"/>
    </row>
    <row r="874" spans="1:5" ht="15" x14ac:dyDescent="0.25">
      <c r="A874" s="27"/>
      <c r="B874" s="72"/>
      <c r="C874" s="81"/>
      <c r="D874" s="79"/>
      <c r="E874" s="79"/>
    </row>
    <row r="875" spans="1:5" ht="15" x14ac:dyDescent="0.25">
      <c r="A875" s="27"/>
      <c r="B875" s="72"/>
      <c r="C875" s="81"/>
      <c r="D875" s="79"/>
      <c r="E875" s="79"/>
    </row>
    <row r="876" spans="1:5" ht="15" x14ac:dyDescent="0.25">
      <c r="A876" s="27"/>
      <c r="B876" s="72"/>
      <c r="C876" s="81"/>
      <c r="D876" s="79"/>
      <c r="E876" s="79"/>
    </row>
    <row r="877" spans="1:5" ht="15" x14ac:dyDescent="0.25">
      <c r="A877" s="27"/>
      <c r="B877" s="72"/>
      <c r="C877" s="81"/>
      <c r="D877" s="79"/>
      <c r="E877" s="79"/>
    </row>
    <row r="878" spans="1:5" ht="15" x14ac:dyDescent="0.25">
      <c r="A878" s="27"/>
      <c r="B878" s="72"/>
      <c r="C878" s="81"/>
      <c r="D878" s="79"/>
      <c r="E878" s="79"/>
    </row>
    <row r="879" spans="1:5" ht="15" x14ac:dyDescent="0.25">
      <c r="A879" s="27"/>
      <c r="B879" s="72"/>
      <c r="C879" s="81"/>
      <c r="D879" s="79"/>
      <c r="E879" s="79"/>
    </row>
    <row r="880" spans="1:5" ht="15" x14ac:dyDescent="0.25">
      <c r="A880" s="27"/>
      <c r="B880" s="72"/>
      <c r="C880" s="81"/>
      <c r="D880" s="79"/>
      <c r="E880" s="79"/>
    </row>
    <row r="881" spans="1:5" ht="15" x14ac:dyDescent="0.25">
      <c r="A881" s="27"/>
      <c r="B881" s="72"/>
      <c r="C881" s="81"/>
      <c r="D881" s="79"/>
      <c r="E881" s="79"/>
    </row>
    <row r="882" spans="1:5" ht="15" x14ac:dyDescent="0.25">
      <c r="A882" s="27"/>
      <c r="B882" s="72"/>
      <c r="C882" s="81"/>
      <c r="D882" s="79"/>
      <c r="E882" s="79"/>
    </row>
    <row r="883" spans="1:5" ht="15" x14ac:dyDescent="0.25">
      <c r="A883" s="27"/>
      <c r="B883" s="72"/>
      <c r="C883" s="81"/>
      <c r="D883" s="79"/>
      <c r="E883" s="79"/>
    </row>
    <row r="884" spans="1:5" ht="15" x14ac:dyDescent="0.25">
      <c r="A884" s="27"/>
      <c r="B884" s="72"/>
      <c r="C884" s="81"/>
      <c r="D884" s="79"/>
      <c r="E884" s="79"/>
    </row>
    <row r="885" spans="1:5" ht="15" x14ac:dyDescent="0.25">
      <c r="A885" s="27"/>
      <c r="B885" s="72"/>
      <c r="C885" s="81"/>
      <c r="D885" s="79"/>
      <c r="E885" s="79"/>
    </row>
    <row r="886" spans="1:5" ht="15" x14ac:dyDescent="0.25">
      <c r="A886" s="27"/>
      <c r="B886" s="72"/>
      <c r="C886" s="81"/>
      <c r="D886" s="79"/>
      <c r="E886" s="79"/>
    </row>
    <row r="887" spans="1:5" ht="15" x14ac:dyDescent="0.25">
      <c r="A887" s="27"/>
      <c r="B887" s="72"/>
      <c r="C887" s="81"/>
      <c r="D887" s="79"/>
      <c r="E887" s="79"/>
    </row>
    <row r="888" spans="1:5" ht="15" x14ac:dyDescent="0.25">
      <c r="A888" s="27"/>
      <c r="B888" s="72"/>
      <c r="C888" s="81"/>
      <c r="D888" s="79"/>
      <c r="E888" s="79"/>
    </row>
    <row r="889" spans="1:5" ht="15" x14ac:dyDescent="0.25">
      <c r="A889" s="27"/>
      <c r="B889" s="72"/>
      <c r="C889" s="81"/>
      <c r="D889" s="79"/>
      <c r="E889" s="79"/>
    </row>
    <row r="890" spans="1:5" ht="15" x14ac:dyDescent="0.25">
      <c r="A890" s="27"/>
      <c r="B890" s="72"/>
      <c r="C890" s="81"/>
      <c r="D890" s="79"/>
      <c r="E890" s="79"/>
    </row>
    <row r="891" spans="1:5" ht="15" x14ac:dyDescent="0.25">
      <c r="A891" s="27"/>
      <c r="B891" s="72"/>
      <c r="C891" s="81"/>
      <c r="D891" s="79"/>
      <c r="E891" s="79"/>
    </row>
    <row r="892" spans="1:5" ht="15" x14ac:dyDescent="0.25">
      <c r="A892" s="27"/>
      <c r="B892" s="72"/>
      <c r="C892" s="81"/>
      <c r="D892" s="79"/>
      <c r="E892" s="79"/>
    </row>
    <row r="893" spans="1:5" ht="15" x14ac:dyDescent="0.25">
      <c r="A893" s="27"/>
      <c r="B893" s="72"/>
      <c r="C893" s="81"/>
      <c r="D893" s="79"/>
      <c r="E893" s="79"/>
    </row>
    <row r="894" spans="1:5" ht="15" x14ac:dyDescent="0.25">
      <c r="A894" s="27"/>
      <c r="B894" s="72"/>
      <c r="C894" s="81"/>
      <c r="D894" s="79"/>
      <c r="E894" s="79"/>
    </row>
    <row r="895" spans="1:5" ht="15" x14ac:dyDescent="0.25">
      <c r="A895" s="27"/>
      <c r="B895" s="72"/>
      <c r="C895" s="81"/>
      <c r="D895" s="79"/>
      <c r="E895" s="79"/>
    </row>
    <row r="896" spans="1:5" ht="15" x14ac:dyDescent="0.25">
      <c r="A896" s="27"/>
      <c r="B896" s="72"/>
      <c r="C896" s="81"/>
      <c r="D896" s="79"/>
      <c r="E896" s="79"/>
    </row>
    <row r="897" spans="1:5" ht="15" x14ac:dyDescent="0.25">
      <c r="A897" s="27"/>
      <c r="B897" s="72"/>
      <c r="C897" s="81"/>
      <c r="D897" s="79"/>
      <c r="E897" s="79"/>
    </row>
    <row r="898" spans="1:5" ht="15" x14ac:dyDescent="0.25">
      <c r="A898" s="27"/>
      <c r="B898" s="72"/>
      <c r="C898" s="81"/>
      <c r="D898" s="79"/>
      <c r="E898" s="79"/>
    </row>
    <row r="899" spans="1:5" ht="15" x14ac:dyDescent="0.25">
      <c r="A899" s="27"/>
      <c r="B899" s="72"/>
      <c r="C899" s="81"/>
      <c r="D899" s="79"/>
      <c r="E899" s="79"/>
    </row>
    <row r="900" spans="1:5" ht="15" x14ac:dyDescent="0.25">
      <c r="A900" s="27"/>
      <c r="B900" s="72"/>
      <c r="C900" s="81"/>
      <c r="D900" s="79"/>
      <c r="E900" s="79"/>
    </row>
    <row r="901" spans="1:5" ht="15" x14ac:dyDescent="0.25">
      <c r="A901" s="27"/>
      <c r="B901" s="72"/>
      <c r="C901" s="81"/>
      <c r="D901" s="79"/>
      <c r="E901" s="79"/>
    </row>
    <row r="902" spans="1:5" ht="15" x14ac:dyDescent="0.25">
      <c r="A902" s="27"/>
      <c r="B902" s="72"/>
      <c r="C902" s="81"/>
      <c r="D902" s="79"/>
      <c r="E902" s="79"/>
    </row>
    <row r="903" spans="1:5" ht="15" x14ac:dyDescent="0.25">
      <c r="A903" s="27"/>
      <c r="B903" s="72"/>
      <c r="C903" s="81"/>
      <c r="D903" s="79"/>
      <c r="E903" s="79"/>
    </row>
    <row r="904" spans="1:5" ht="15" x14ac:dyDescent="0.25">
      <c r="A904" s="27"/>
      <c r="B904" s="72"/>
      <c r="C904" s="81"/>
      <c r="D904" s="79"/>
      <c r="E904" s="79"/>
    </row>
    <row r="905" spans="1:5" ht="15" x14ac:dyDescent="0.25">
      <c r="A905" s="27"/>
      <c r="B905" s="72"/>
      <c r="C905" s="81"/>
      <c r="D905" s="79"/>
      <c r="E905" s="79"/>
    </row>
    <row r="906" spans="1:5" ht="15" x14ac:dyDescent="0.25">
      <c r="A906" s="27"/>
      <c r="B906" s="72"/>
      <c r="C906" s="81"/>
      <c r="D906" s="79"/>
      <c r="E906" s="79"/>
    </row>
    <row r="907" spans="1:5" ht="15" x14ac:dyDescent="0.25">
      <c r="A907" s="27"/>
      <c r="B907" s="72"/>
      <c r="C907" s="81"/>
      <c r="D907" s="79"/>
      <c r="E907" s="79"/>
    </row>
    <row r="908" spans="1:5" ht="15" x14ac:dyDescent="0.25">
      <c r="A908" s="27"/>
      <c r="B908" s="72"/>
      <c r="C908" s="81"/>
      <c r="D908" s="79"/>
      <c r="E908" s="79"/>
    </row>
    <row r="909" spans="1:5" ht="15" x14ac:dyDescent="0.25">
      <c r="A909" s="27"/>
      <c r="B909" s="72"/>
      <c r="C909" s="81"/>
      <c r="D909" s="79"/>
      <c r="E909" s="79"/>
    </row>
    <row r="910" spans="1:5" ht="15" x14ac:dyDescent="0.25">
      <c r="A910" s="27"/>
      <c r="B910" s="72"/>
      <c r="C910" s="81"/>
      <c r="D910" s="79"/>
      <c r="E910" s="79"/>
    </row>
    <row r="911" spans="1:5" ht="15" x14ac:dyDescent="0.25">
      <c r="A911" s="27"/>
      <c r="B911" s="72"/>
      <c r="C911" s="81"/>
      <c r="D911" s="79"/>
      <c r="E911" s="79"/>
    </row>
    <row r="912" spans="1:5" ht="15" x14ac:dyDescent="0.25">
      <c r="A912" s="27"/>
      <c r="B912" s="72"/>
      <c r="C912" s="81"/>
      <c r="D912" s="79"/>
      <c r="E912" s="79"/>
    </row>
    <row r="913" spans="1:5" ht="15" x14ac:dyDescent="0.25">
      <c r="A913" s="27"/>
      <c r="B913" s="72"/>
      <c r="C913" s="81"/>
      <c r="D913" s="79"/>
      <c r="E913" s="79"/>
    </row>
    <row r="914" spans="1:5" ht="15" x14ac:dyDescent="0.25">
      <c r="A914" s="27"/>
      <c r="B914" s="72"/>
      <c r="C914" s="81"/>
      <c r="D914" s="79"/>
      <c r="E914" s="79"/>
    </row>
    <row r="915" spans="1:5" ht="15" x14ac:dyDescent="0.25">
      <c r="A915" s="27"/>
      <c r="B915" s="72"/>
      <c r="C915" s="81"/>
      <c r="D915" s="79"/>
      <c r="E915" s="79"/>
    </row>
    <row r="916" spans="1:5" ht="15" x14ac:dyDescent="0.25">
      <c r="A916" s="27"/>
      <c r="B916" s="72"/>
      <c r="C916" s="81"/>
      <c r="D916" s="79"/>
      <c r="E916" s="79"/>
    </row>
    <row r="917" spans="1:5" ht="15" x14ac:dyDescent="0.25">
      <c r="A917" s="27"/>
      <c r="B917" s="72"/>
      <c r="C917" s="81"/>
      <c r="D917" s="79"/>
      <c r="E917" s="79"/>
    </row>
    <row r="918" spans="1:5" ht="15" x14ac:dyDescent="0.25">
      <c r="A918" s="27"/>
      <c r="B918" s="72"/>
      <c r="C918" s="81"/>
      <c r="D918" s="79"/>
      <c r="E918" s="79"/>
    </row>
    <row r="919" spans="1:5" ht="15" x14ac:dyDescent="0.25">
      <c r="A919" s="27"/>
      <c r="B919" s="72"/>
      <c r="C919" s="81"/>
      <c r="D919" s="79"/>
      <c r="E919" s="79"/>
    </row>
    <row r="920" spans="1:5" ht="15" x14ac:dyDescent="0.25">
      <c r="A920" s="27"/>
      <c r="B920" s="72"/>
      <c r="C920" s="81"/>
      <c r="D920" s="79"/>
      <c r="E920" s="79"/>
    </row>
    <row r="921" spans="1:5" ht="15" x14ac:dyDescent="0.25">
      <c r="A921" s="27"/>
      <c r="B921" s="72"/>
      <c r="C921" s="81"/>
      <c r="D921" s="79"/>
      <c r="E921" s="79"/>
    </row>
    <row r="922" spans="1:5" ht="15" x14ac:dyDescent="0.25">
      <c r="A922" s="27"/>
      <c r="B922" s="72"/>
      <c r="C922" s="81"/>
      <c r="D922" s="79"/>
      <c r="E922" s="79"/>
    </row>
    <row r="923" spans="1:5" ht="15" x14ac:dyDescent="0.25">
      <c r="A923" s="27"/>
      <c r="B923" s="72"/>
      <c r="C923" s="81"/>
      <c r="D923" s="79"/>
      <c r="E923" s="79"/>
    </row>
    <row r="924" spans="1:5" ht="15" x14ac:dyDescent="0.25">
      <c r="A924" s="27"/>
      <c r="B924" s="72"/>
      <c r="C924" s="81"/>
      <c r="D924" s="79"/>
      <c r="E924" s="79"/>
    </row>
    <row r="925" spans="1:5" ht="15" x14ac:dyDescent="0.25">
      <c r="A925" s="27"/>
      <c r="B925" s="72"/>
      <c r="C925" s="81"/>
      <c r="D925" s="79"/>
      <c r="E925" s="79"/>
    </row>
    <row r="926" spans="1:5" ht="15" x14ac:dyDescent="0.25">
      <c r="A926" s="27"/>
      <c r="B926" s="72"/>
      <c r="C926" s="81"/>
      <c r="D926" s="79"/>
      <c r="E926" s="79"/>
    </row>
    <row r="927" spans="1:5" ht="15" x14ac:dyDescent="0.25">
      <c r="A927" s="27"/>
      <c r="B927" s="72"/>
      <c r="C927" s="81"/>
      <c r="D927" s="79"/>
      <c r="E927" s="79"/>
    </row>
    <row r="928" spans="1:5" ht="15" x14ac:dyDescent="0.25">
      <c r="A928" s="27"/>
      <c r="B928" s="72"/>
      <c r="C928" s="81"/>
      <c r="D928" s="79"/>
      <c r="E928" s="79"/>
    </row>
    <row r="929" spans="1:5" ht="15" x14ac:dyDescent="0.25">
      <c r="A929" s="27"/>
      <c r="B929" s="72"/>
      <c r="C929" s="81"/>
      <c r="D929" s="79"/>
      <c r="E929" s="79"/>
    </row>
    <row r="930" spans="1:5" ht="15" x14ac:dyDescent="0.25">
      <c r="A930" s="27"/>
      <c r="B930" s="72"/>
      <c r="C930" s="81"/>
      <c r="D930" s="79"/>
      <c r="E930" s="79"/>
    </row>
    <row r="931" spans="1:5" ht="15" x14ac:dyDescent="0.25">
      <c r="A931" s="27"/>
      <c r="B931" s="72"/>
      <c r="C931" s="81"/>
      <c r="D931" s="79"/>
      <c r="E931" s="79"/>
    </row>
    <row r="932" spans="1:5" ht="15" x14ac:dyDescent="0.25">
      <c r="A932" s="27"/>
      <c r="B932" s="72"/>
      <c r="C932" s="81"/>
      <c r="D932" s="79"/>
      <c r="E932" s="79"/>
    </row>
    <row r="933" spans="1:5" ht="15" x14ac:dyDescent="0.25">
      <c r="A933" s="27"/>
      <c r="B933" s="72"/>
      <c r="C933" s="81"/>
      <c r="D933" s="79"/>
      <c r="E933" s="79"/>
    </row>
    <row r="934" spans="1:5" ht="15" x14ac:dyDescent="0.25">
      <c r="A934" s="27"/>
      <c r="B934" s="72"/>
      <c r="C934" s="81"/>
      <c r="D934" s="79"/>
      <c r="E934" s="79"/>
    </row>
    <row r="935" spans="1:5" ht="15" x14ac:dyDescent="0.25">
      <c r="A935" s="27"/>
      <c r="B935" s="72"/>
      <c r="C935" s="81"/>
      <c r="D935" s="79"/>
      <c r="E935" s="79"/>
    </row>
    <row r="936" spans="1:5" ht="15" x14ac:dyDescent="0.25">
      <c r="A936" s="27"/>
      <c r="B936" s="72"/>
      <c r="C936" s="81"/>
      <c r="D936" s="79"/>
      <c r="E936" s="79"/>
    </row>
    <row r="937" spans="1:5" ht="15" x14ac:dyDescent="0.25">
      <c r="A937" s="27"/>
      <c r="B937" s="72"/>
      <c r="C937" s="81"/>
      <c r="D937" s="79"/>
      <c r="E937" s="79"/>
    </row>
    <row r="938" spans="1:5" ht="15" x14ac:dyDescent="0.25">
      <c r="A938" s="27"/>
      <c r="B938" s="72"/>
      <c r="C938" s="81"/>
      <c r="D938" s="79"/>
      <c r="E938" s="79"/>
    </row>
    <row r="939" spans="1:5" ht="15" x14ac:dyDescent="0.25">
      <c r="A939" s="27"/>
      <c r="B939" s="72"/>
      <c r="C939" s="81"/>
      <c r="D939" s="79"/>
      <c r="E939" s="79"/>
    </row>
    <row r="940" spans="1:5" ht="15" x14ac:dyDescent="0.25">
      <c r="A940" s="27"/>
      <c r="B940" s="72"/>
      <c r="C940" s="81"/>
      <c r="D940" s="79"/>
      <c r="E940" s="79"/>
    </row>
    <row r="941" spans="1:5" ht="15" x14ac:dyDescent="0.25">
      <c r="A941" s="27"/>
      <c r="B941" s="72"/>
      <c r="C941" s="81"/>
      <c r="D941" s="79"/>
      <c r="E941" s="79"/>
    </row>
    <row r="942" spans="1:5" ht="15" x14ac:dyDescent="0.25">
      <c r="A942" s="27"/>
      <c r="B942" s="72"/>
      <c r="C942" s="81"/>
      <c r="D942" s="79"/>
      <c r="E942" s="79"/>
    </row>
    <row r="943" spans="1:5" ht="15" x14ac:dyDescent="0.25">
      <c r="A943" s="27"/>
      <c r="B943" s="72"/>
      <c r="C943" s="81"/>
      <c r="D943" s="79"/>
      <c r="E943" s="79"/>
    </row>
    <row r="944" spans="1:5" ht="15" x14ac:dyDescent="0.25">
      <c r="A944" s="27"/>
      <c r="B944" s="72"/>
      <c r="C944" s="81"/>
      <c r="D944" s="79"/>
      <c r="E944" s="79"/>
    </row>
    <row r="945" spans="1:5" ht="15" x14ac:dyDescent="0.25">
      <c r="A945" s="27"/>
      <c r="B945" s="72"/>
      <c r="C945" s="81"/>
      <c r="D945" s="79"/>
      <c r="E945" s="79"/>
    </row>
    <row r="946" spans="1:5" ht="15" x14ac:dyDescent="0.25">
      <c r="A946" s="27"/>
      <c r="B946" s="72"/>
      <c r="C946" s="81"/>
      <c r="D946" s="79"/>
      <c r="E946" s="79"/>
    </row>
    <row r="947" spans="1:5" ht="15" x14ac:dyDescent="0.25">
      <c r="A947" s="27"/>
      <c r="B947" s="72"/>
      <c r="C947" s="81"/>
      <c r="D947" s="79"/>
      <c r="E947" s="79"/>
    </row>
    <row r="948" spans="1:5" ht="15" x14ac:dyDescent="0.25">
      <c r="A948" s="27"/>
      <c r="B948" s="72"/>
      <c r="C948" s="81"/>
      <c r="D948" s="79"/>
      <c r="E948" s="79"/>
    </row>
    <row r="949" spans="1:5" ht="15" x14ac:dyDescent="0.25">
      <c r="A949" s="27"/>
      <c r="B949" s="72"/>
      <c r="C949" s="81"/>
      <c r="D949" s="79"/>
      <c r="E949" s="79"/>
    </row>
    <row r="950" spans="1:5" ht="15" x14ac:dyDescent="0.25">
      <c r="A950" s="27"/>
      <c r="B950" s="72"/>
      <c r="C950" s="81"/>
      <c r="D950" s="79"/>
      <c r="E950" s="79"/>
    </row>
    <row r="951" spans="1:5" ht="15" x14ac:dyDescent="0.25">
      <c r="A951" s="27"/>
      <c r="B951" s="72"/>
      <c r="C951" s="81"/>
      <c r="D951" s="79"/>
      <c r="E951" s="79"/>
    </row>
    <row r="952" spans="1:5" ht="15" x14ac:dyDescent="0.25">
      <c r="A952" s="27"/>
      <c r="B952" s="72"/>
      <c r="C952" s="81"/>
      <c r="D952" s="79"/>
      <c r="E952" s="79"/>
    </row>
    <row r="953" spans="1:5" ht="15" x14ac:dyDescent="0.25">
      <c r="A953" s="27"/>
      <c r="B953" s="72"/>
      <c r="C953" s="81"/>
      <c r="D953" s="79"/>
      <c r="E953" s="79"/>
    </row>
    <row r="954" spans="1:5" ht="15" x14ac:dyDescent="0.25">
      <c r="A954" s="27"/>
      <c r="B954" s="72"/>
      <c r="C954" s="81"/>
      <c r="D954" s="79"/>
      <c r="E954" s="79"/>
    </row>
    <row r="955" spans="1:5" ht="15" x14ac:dyDescent="0.25">
      <c r="A955" s="27"/>
      <c r="B955" s="72"/>
      <c r="C955" s="81"/>
      <c r="D955" s="79"/>
      <c r="E955" s="79"/>
    </row>
    <row r="956" spans="1:5" ht="15" x14ac:dyDescent="0.25">
      <c r="A956" s="27"/>
      <c r="B956" s="72"/>
      <c r="C956" s="81"/>
      <c r="D956" s="79"/>
      <c r="E956" s="79"/>
    </row>
    <row r="957" spans="1:5" ht="15" x14ac:dyDescent="0.25">
      <c r="A957" s="27"/>
      <c r="B957" s="72"/>
      <c r="C957" s="81"/>
      <c r="D957" s="79"/>
      <c r="E957" s="79"/>
    </row>
    <row r="958" spans="1:5" ht="15" x14ac:dyDescent="0.25">
      <c r="A958" s="27"/>
      <c r="B958" s="72"/>
      <c r="C958" s="81"/>
      <c r="D958" s="79"/>
      <c r="E958" s="79"/>
    </row>
    <row r="959" spans="1:5" ht="15" x14ac:dyDescent="0.25">
      <c r="A959" s="27"/>
      <c r="B959" s="72"/>
      <c r="C959" s="81"/>
      <c r="D959" s="79"/>
      <c r="E959" s="79"/>
    </row>
    <row r="960" spans="1:5" ht="15" x14ac:dyDescent="0.25">
      <c r="A960" s="27"/>
      <c r="B960" s="72"/>
      <c r="C960" s="81"/>
      <c r="D960" s="79"/>
      <c r="E960" s="79"/>
    </row>
    <row r="961" spans="1:5" ht="15" x14ac:dyDescent="0.25">
      <c r="A961" s="27"/>
      <c r="B961" s="72"/>
      <c r="C961" s="81"/>
      <c r="D961" s="79"/>
      <c r="E961" s="79"/>
    </row>
    <row r="962" spans="1:5" ht="15" x14ac:dyDescent="0.25">
      <c r="A962" s="27"/>
      <c r="B962" s="72"/>
      <c r="C962" s="81"/>
      <c r="D962" s="79"/>
      <c r="E962" s="79"/>
    </row>
    <row r="963" spans="1:5" ht="15" x14ac:dyDescent="0.25">
      <c r="A963" s="27"/>
      <c r="B963" s="72"/>
      <c r="C963" s="81"/>
      <c r="D963" s="79"/>
      <c r="E963" s="79"/>
    </row>
    <row r="964" spans="1:5" ht="15" x14ac:dyDescent="0.25">
      <c r="A964" s="27"/>
      <c r="B964" s="72"/>
      <c r="C964" s="81"/>
      <c r="D964" s="79"/>
      <c r="E964" s="79"/>
    </row>
    <row r="965" spans="1:5" ht="15" x14ac:dyDescent="0.25">
      <c r="A965" s="27"/>
      <c r="B965" s="72"/>
      <c r="C965" s="81"/>
      <c r="D965" s="79"/>
      <c r="E965" s="79"/>
    </row>
    <row r="966" spans="1:5" ht="15" x14ac:dyDescent="0.25">
      <c r="A966" s="27"/>
      <c r="B966" s="72"/>
      <c r="C966" s="81"/>
      <c r="D966" s="79"/>
      <c r="E966" s="79"/>
    </row>
    <row r="967" spans="1:5" ht="15" x14ac:dyDescent="0.25">
      <c r="A967" s="27"/>
      <c r="B967" s="72"/>
      <c r="C967" s="81"/>
      <c r="D967" s="79"/>
      <c r="E967" s="79"/>
    </row>
    <row r="968" spans="1:5" ht="15" x14ac:dyDescent="0.25">
      <c r="A968" s="27"/>
      <c r="B968" s="72"/>
      <c r="C968" s="81"/>
      <c r="D968" s="79"/>
      <c r="E968" s="79"/>
    </row>
    <row r="969" spans="1:5" ht="15" x14ac:dyDescent="0.25">
      <c r="A969" s="27"/>
      <c r="B969" s="72"/>
      <c r="C969" s="81"/>
      <c r="D969" s="79"/>
      <c r="E969" s="79"/>
    </row>
    <row r="970" spans="1:5" ht="15" x14ac:dyDescent="0.25">
      <c r="A970" s="27"/>
      <c r="B970" s="72"/>
      <c r="C970" s="81"/>
      <c r="D970" s="79"/>
      <c r="E970" s="79"/>
    </row>
    <row r="971" spans="1:5" ht="15" x14ac:dyDescent="0.25">
      <c r="A971" s="27"/>
      <c r="B971" s="72"/>
      <c r="C971" s="81"/>
      <c r="D971" s="79"/>
      <c r="E971" s="79"/>
    </row>
    <row r="972" spans="1:5" ht="15" x14ac:dyDescent="0.25">
      <c r="A972" s="27"/>
      <c r="B972" s="72"/>
      <c r="C972" s="81"/>
      <c r="D972" s="79"/>
      <c r="E972" s="79"/>
    </row>
    <row r="973" spans="1:5" ht="15" x14ac:dyDescent="0.25">
      <c r="A973" s="27"/>
      <c r="B973" s="72"/>
      <c r="C973" s="81"/>
      <c r="D973" s="79"/>
      <c r="E973" s="79"/>
    </row>
    <row r="974" spans="1:5" ht="15" x14ac:dyDescent="0.25">
      <c r="A974" s="27"/>
      <c r="B974" s="72"/>
      <c r="C974" s="81"/>
      <c r="D974" s="79"/>
      <c r="E974" s="79"/>
    </row>
    <row r="975" spans="1:5" ht="15" x14ac:dyDescent="0.25">
      <c r="A975" s="27"/>
      <c r="B975" s="72"/>
      <c r="C975" s="81"/>
      <c r="D975" s="79"/>
      <c r="E975" s="79"/>
    </row>
    <row r="976" spans="1:5" ht="15" x14ac:dyDescent="0.25">
      <c r="A976" s="27"/>
      <c r="B976" s="72"/>
      <c r="C976" s="81"/>
      <c r="D976" s="79"/>
      <c r="E976" s="79"/>
    </row>
    <row r="977" spans="1:5" ht="15" x14ac:dyDescent="0.25">
      <c r="A977" s="27"/>
      <c r="B977" s="72"/>
      <c r="C977" s="81"/>
      <c r="D977" s="79"/>
      <c r="E977" s="79"/>
    </row>
    <row r="978" spans="1:5" ht="15" x14ac:dyDescent="0.25">
      <c r="A978" s="27"/>
      <c r="B978" s="72"/>
      <c r="C978" s="81"/>
      <c r="D978" s="79"/>
      <c r="E978" s="79"/>
    </row>
    <row r="979" spans="1:5" ht="15" x14ac:dyDescent="0.25">
      <c r="A979" s="27"/>
      <c r="B979" s="72"/>
      <c r="C979" s="81"/>
      <c r="D979" s="79"/>
      <c r="E979" s="79"/>
    </row>
    <row r="980" spans="1:5" ht="15" x14ac:dyDescent="0.25">
      <c r="A980" s="27"/>
      <c r="B980" s="72"/>
      <c r="C980" s="81"/>
      <c r="D980" s="79"/>
      <c r="E980" s="79"/>
    </row>
    <row r="981" spans="1:5" ht="15" x14ac:dyDescent="0.25">
      <c r="A981" s="27"/>
      <c r="B981" s="72"/>
      <c r="C981" s="81"/>
      <c r="D981" s="79"/>
      <c r="E981" s="79"/>
    </row>
    <row r="982" spans="1:5" ht="15" x14ac:dyDescent="0.25">
      <c r="A982" s="27"/>
      <c r="B982" s="72"/>
      <c r="C982" s="81"/>
      <c r="D982" s="79"/>
      <c r="E982" s="79"/>
    </row>
    <row r="983" spans="1:5" ht="15" x14ac:dyDescent="0.25">
      <c r="A983" s="27"/>
      <c r="B983" s="72"/>
      <c r="C983" s="81"/>
      <c r="D983" s="79"/>
      <c r="E983" s="79"/>
    </row>
    <row r="984" spans="1:5" ht="15" x14ac:dyDescent="0.25">
      <c r="A984" s="27"/>
      <c r="B984" s="72"/>
      <c r="C984" s="81"/>
      <c r="D984" s="79"/>
      <c r="E984" s="79"/>
    </row>
    <row r="985" spans="1:5" ht="15" x14ac:dyDescent="0.25">
      <c r="A985" s="27"/>
      <c r="B985" s="72"/>
      <c r="C985" s="81"/>
      <c r="D985" s="79"/>
      <c r="E985" s="79"/>
    </row>
    <row r="986" spans="1:5" ht="15" x14ac:dyDescent="0.25">
      <c r="A986" s="27"/>
      <c r="B986" s="72"/>
      <c r="C986" s="81"/>
      <c r="D986" s="79"/>
      <c r="E986" s="79"/>
    </row>
    <row r="987" spans="1:5" ht="15" x14ac:dyDescent="0.25">
      <c r="A987" s="27"/>
      <c r="B987" s="72"/>
      <c r="C987" s="81"/>
      <c r="D987" s="79"/>
      <c r="E987" s="79"/>
    </row>
    <row r="988" spans="1:5" ht="15" x14ac:dyDescent="0.25">
      <c r="A988" s="27"/>
      <c r="B988" s="72"/>
      <c r="C988" s="81"/>
      <c r="D988" s="79"/>
      <c r="E988" s="79"/>
    </row>
    <row r="989" spans="1:5" ht="15" x14ac:dyDescent="0.25">
      <c r="A989" s="27"/>
      <c r="B989" s="72"/>
      <c r="C989" s="81"/>
      <c r="D989" s="79"/>
      <c r="E989" s="79"/>
    </row>
    <row r="990" spans="1:5" ht="15" x14ac:dyDescent="0.25">
      <c r="A990" s="27"/>
      <c r="B990" s="72"/>
      <c r="C990" s="81"/>
      <c r="D990" s="79"/>
      <c r="E990" s="79"/>
    </row>
    <row r="991" spans="1:5" ht="15" x14ac:dyDescent="0.25">
      <c r="A991" s="27"/>
      <c r="B991" s="72"/>
      <c r="C991" s="81"/>
      <c r="D991" s="79"/>
      <c r="E991" s="79"/>
    </row>
    <row r="992" spans="1:5" ht="15" x14ac:dyDescent="0.25">
      <c r="A992" s="27"/>
      <c r="B992" s="72"/>
      <c r="C992" s="81"/>
      <c r="D992" s="79"/>
      <c r="E992" s="79"/>
    </row>
    <row r="993" spans="1:5" ht="15" x14ac:dyDescent="0.25">
      <c r="A993" s="27"/>
      <c r="B993" s="72"/>
      <c r="C993" s="81"/>
      <c r="D993" s="79"/>
      <c r="E993" s="79"/>
    </row>
    <row r="994" spans="1:5" ht="15" x14ac:dyDescent="0.25">
      <c r="A994" s="27"/>
      <c r="B994" s="72"/>
      <c r="C994" s="81"/>
      <c r="D994" s="79"/>
      <c r="E994" s="79"/>
    </row>
    <row r="995" spans="1:5" ht="15" x14ac:dyDescent="0.25">
      <c r="A995" s="27"/>
      <c r="B995" s="72"/>
      <c r="C995" s="81"/>
      <c r="D995" s="79"/>
      <c r="E995" s="79"/>
    </row>
    <row r="996" spans="1:5" ht="15" x14ac:dyDescent="0.25">
      <c r="A996" s="27"/>
      <c r="B996" s="72"/>
      <c r="C996" s="81"/>
      <c r="D996" s="79"/>
      <c r="E996" s="79"/>
    </row>
    <row r="997" spans="1:5" ht="15" x14ac:dyDescent="0.25">
      <c r="A997" s="27"/>
      <c r="B997" s="72"/>
      <c r="C997" s="81"/>
      <c r="D997" s="79"/>
      <c r="E997" s="79"/>
    </row>
    <row r="998" spans="1:5" ht="15" x14ac:dyDescent="0.25">
      <c r="A998" s="27"/>
      <c r="B998" s="72"/>
      <c r="C998" s="81"/>
      <c r="D998" s="79"/>
      <c r="E998" s="79"/>
    </row>
    <row r="999" spans="1:5" ht="15" x14ac:dyDescent="0.25">
      <c r="A999" s="27"/>
      <c r="B999" s="72"/>
      <c r="C999" s="81"/>
      <c r="D999" s="79"/>
      <c r="E999" s="79"/>
    </row>
    <row r="1000" spans="1:5" ht="15" x14ac:dyDescent="0.25">
      <c r="A1000" s="27"/>
      <c r="B1000" s="72"/>
      <c r="C1000" s="81"/>
      <c r="D1000" s="79"/>
      <c r="E1000" s="79"/>
    </row>
    <row r="1001" spans="1:5" ht="15" x14ac:dyDescent="0.25">
      <c r="A1001" s="27"/>
      <c r="B1001" s="72"/>
      <c r="C1001" s="81"/>
      <c r="D1001" s="79"/>
      <c r="E1001" s="79"/>
    </row>
    <row r="1002" spans="1:5" ht="15" x14ac:dyDescent="0.25">
      <c r="A1002" s="27"/>
      <c r="B1002" s="72"/>
      <c r="C1002" s="81"/>
      <c r="D1002" s="79"/>
      <c r="E1002" s="79"/>
    </row>
    <row r="1003" spans="1:5" ht="15" x14ac:dyDescent="0.25">
      <c r="A1003" s="27"/>
      <c r="B1003" s="72"/>
      <c r="C1003" s="81"/>
      <c r="D1003" s="79"/>
      <c r="E1003" s="79"/>
    </row>
    <row r="1004" spans="1:5" ht="15" x14ac:dyDescent="0.25">
      <c r="A1004" s="27"/>
      <c r="B1004" s="72"/>
      <c r="C1004" s="81"/>
      <c r="D1004" s="79"/>
      <c r="E1004" s="79"/>
    </row>
    <row r="1005" spans="1:5" ht="15" x14ac:dyDescent="0.25">
      <c r="A1005" s="27"/>
      <c r="B1005" s="72"/>
      <c r="C1005" s="81"/>
      <c r="D1005" s="79"/>
      <c r="E1005" s="79"/>
    </row>
  </sheetData>
  <mergeCells count="6">
    <mergeCell ref="A2:F2"/>
    <mergeCell ref="A4:A5"/>
    <mergeCell ref="B4:B5"/>
    <mergeCell ref="C4:C5"/>
    <mergeCell ref="D4:F4"/>
    <mergeCell ref="A3: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4"/>
  <sheetViews>
    <sheetView workbookViewId="0">
      <selection activeCell="G15" sqref="G15"/>
    </sheetView>
  </sheetViews>
  <sheetFormatPr defaultColWidth="10.875" defaultRowHeight="14.25" x14ac:dyDescent="0.2"/>
  <cols>
    <col min="1" max="1" width="17.625" style="24" customWidth="1"/>
    <col min="2" max="7" width="12.875" style="5" customWidth="1"/>
    <col min="8" max="10" width="15.375" style="5" customWidth="1"/>
    <col min="11" max="16384" width="10.875" style="2"/>
  </cols>
  <sheetData>
    <row r="2" spans="1:10" ht="30" customHeight="1" x14ac:dyDescent="0.2">
      <c r="A2" s="183" t="s">
        <v>137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s="11" customFormat="1" ht="44.1" customHeight="1" x14ac:dyDescent="0.25">
      <c r="A3" s="30" t="s">
        <v>13</v>
      </c>
      <c r="B3" s="71" t="s">
        <v>77</v>
      </c>
      <c r="C3" s="71" t="s">
        <v>79</v>
      </c>
      <c r="D3" s="71" t="s">
        <v>80</v>
      </c>
      <c r="E3" s="71" t="s">
        <v>81</v>
      </c>
      <c r="F3" s="71" t="s">
        <v>78</v>
      </c>
      <c r="G3" s="71" t="s">
        <v>82</v>
      </c>
      <c r="H3" s="71" t="s">
        <v>83</v>
      </c>
      <c r="I3" s="71" t="s">
        <v>84</v>
      </c>
      <c r="J3" s="71" t="s">
        <v>85</v>
      </c>
    </row>
    <row r="4" spans="1:10" ht="15" x14ac:dyDescent="0.25">
      <c r="A4" s="27">
        <v>44075</v>
      </c>
      <c r="B4" s="34">
        <v>556</v>
      </c>
      <c r="C4" s="34">
        <v>82</v>
      </c>
      <c r="D4" s="54">
        <v>638</v>
      </c>
      <c r="E4" s="34">
        <v>54040</v>
      </c>
      <c r="F4" s="34">
        <v>9231</v>
      </c>
      <c r="G4" s="54">
        <v>63271</v>
      </c>
      <c r="H4" s="34">
        <v>108651</v>
      </c>
      <c r="I4" s="34">
        <v>18443</v>
      </c>
      <c r="J4" s="54">
        <v>127094</v>
      </c>
    </row>
    <row r="5" spans="1:10" ht="15" x14ac:dyDescent="0.25">
      <c r="A5" s="27">
        <v>44044</v>
      </c>
      <c r="B5" s="34">
        <v>555</v>
      </c>
      <c r="C5" s="34">
        <v>81</v>
      </c>
      <c r="D5" s="54">
        <v>636</v>
      </c>
      <c r="E5" s="34">
        <v>54019</v>
      </c>
      <c r="F5" s="34">
        <v>9212</v>
      </c>
      <c r="G5" s="54">
        <v>63231</v>
      </c>
      <c r="H5" s="34">
        <v>108613</v>
      </c>
      <c r="I5" s="34">
        <v>18405</v>
      </c>
      <c r="J5" s="54">
        <v>127018</v>
      </c>
    </row>
    <row r="6" spans="1:10" ht="15" x14ac:dyDescent="0.25">
      <c r="A6" s="27">
        <v>44013</v>
      </c>
      <c r="B6" s="34">
        <v>552</v>
      </c>
      <c r="C6" s="34">
        <v>81</v>
      </c>
      <c r="D6" s="54">
        <v>633</v>
      </c>
      <c r="E6" s="34">
        <v>53792</v>
      </c>
      <c r="F6" s="34">
        <v>9212</v>
      </c>
      <c r="G6" s="54">
        <v>63004</v>
      </c>
      <c r="H6" s="34">
        <v>108157</v>
      </c>
      <c r="I6" s="34">
        <v>18405</v>
      </c>
      <c r="J6" s="54">
        <v>126562</v>
      </c>
    </row>
    <row r="7" spans="1:10" ht="15" x14ac:dyDescent="0.25">
      <c r="A7" s="27">
        <v>43983</v>
      </c>
      <c r="B7" s="34">
        <v>552</v>
      </c>
      <c r="C7" s="34">
        <v>81</v>
      </c>
      <c r="D7" s="54">
        <v>633</v>
      </c>
      <c r="E7" s="34">
        <v>53792</v>
      </c>
      <c r="F7" s="34">
        <v>9212</v>
      </c>
      <c r="G7" s="54">
        <v>63004</v>
      </c>
      <c r="H7" s="34">
        <v>110367</v>
      </c>
      <c r="I7" s="34">
        <v>18405</v>
      </c>
      <c r="J7" s="54">
        <v>128772</v>
      </c>
    </row>
    <row r="8" spans="1:10" ht="15" x14ac:dyDescent="0.25">
      <c r="A8" s="27">
        <v>43952</v>
      </c>
      <c r="B8" s="34">
        <v>549</v>
      </c>
      <c r="C8" s="34">
        <v>81</v>
      </c>
      <c r="D8" s="54">
        <v>630</v>
      </c>
      <c r="E8" s="34">
        <v>53580</v>
      </c>
      <c r="F8" s="34">
        <v>9212</v>
      </c>
      <c r="G8" s="54">
        <v>62792</v>
      </c>
      <c r="H8" s="34">
        <v>109881</v>
      </c>
      <c r="I8" s="34">
        <v>18405</v>
      </c>
      <c r="J8" s="54">
        <v>128286</v>
      </c>
    </row>
    <row r="9" spans="1:10" ht="15" x14ac:dyDescent="0.25">
      <c r="A9" s="27">
        <v>43922</v>
      </c>
      <c r="B9" s="34">
        <v>544</v>
      </c>
      <c r="C9" s="34">
        <v>79</v>
      </c>
      <c r="D9" s="54">
        <v>623</v>
      </c>
      <c r="E9" s="34">
        <v>53319</v>
      </c>
      <c r="F9" s="34">
        <v>9015</v>
      </c>
      <c r="G9" s="54">
        <v>62334</v>
      </c>
      <c r="H9" s="34">
        <v>109449</v>
      </c>
      <c r="I9" s="34">
        <v>18020</v>
      </c>
      <c r="J9" s="54">
        <v>127469</v>
      </c>
    </row>
    <row r="10" spans="1:10" ht="15" x14ac:dyDescent="0.25">
      <c r="A10" s="27">
        <v>43891</v>
      </c>
      <c r="B10" s="34">
        <v>543</v>
      </c>
      <c r="C10" s="34">
        <v>79</v>
      </c>
      <c r="D10" s="54">
        <f>B10+C10</f>
        <v>622</v>
      </c>
      <c r="E10" s="34">
        <v>53114</v>
      </c>
      <c r="F10" s="34">
        <v>9015</v>
      </c>
      <c r="G10" s="54">
        <f>E10+F10</f>
        <v>62129</v>
      </c>
      <c r="H10" s="34">
        <v>109051</v>
      </c>
      <c r="I10" s="34">
        <v>18020</v>
      </c>
      <c r="J10" s="54">
        <f>H10+I10</f>
        <v>127071</v>
      </c>
    </row>
    <row r="11" spans="1:10" ht="15" x14ac:dyDescent="0.25">
      <c r="A11" s="27">
        <v>43862</v>
      </c>
      <c r="B11" s="34">
        <v>539</v>
      </c>
      <c r="C11" s="34">
        <v>78</v>
      </c>
      <c r="D11" s="54">
        <f t="shared" ref="D11:D22" si="0">B11+C11</f>
        <v>617</v>
      </c>
      <c r="E11" s="34">
        <v>52865</v>
      </c>
      <c r="F11" s="34">
        <v>8730</v>
      </c>
      <c r="G11" s="54">
        <f>E11+F11</f>
        <v>61595</v>
      </c>
      <c r="H11" s="34">
        <v>108541</v>
      </c>
      <c r="I11" s="34">
        <v>17450</v>
      </c>
      <c r="J11" s="54">
        <f t="shared" ref="J11:J22" si="1">H11+I11</f>
        <v>125991</v>
      </c>
    </row>
    <row r="12" spans="1:10" ht="15" x14ac:dyDescent="0.25">
      <c r="A12" s="27">
        <v>43831</v>
      </c>
      <c r="B12" s="34">
        <v>526</v>
      </c>
      <c r="C12" s="34">
        <v>78</v>
      </c>
      <c r="D12" s="54">
        <f t="shared" si="0"/>
        <v>604</v>
      </c>
      <c r="E12" s="34">
        <v>51792</v>
      </c>
      <c r="F12" s="34">
        <v>8654</v>
      </c>
      <c r="G12" s="54">
        <f t="shared" ref="G12:G22" si="2">E12+F12</f>
        <v>60446</v>
      </c>
      <c r="H12" s="34">
        <v>105793</v>
      </c>
      <c r="I12" s="34">
        <v>17298</v>
      </c>
      <c r="J12" s="54">
        <f t="shared" si="1"/>
        <v>123091</v>
      </c>
    </row>
    <row r="13" spans="1:10" ht="15" x14ac:dyDescent="0.25">
      <c r="A13" s="27">
        <v>43800</v>
      </c>
      <c r="B13" s="34">
        <v>526</v>
      </c>
      <c r="C13" s="34">
        <v>78</v>
      </c>
      <c r="D13" s="54">
        <f t="shared" si="0"/>
        <v>604</v>
      </c>
      <c r="E13" s="34">
        <v>51792</v>
      </c>
      <c r="F13" s="34">
        <v>8654</v>
      </c>
      <c r="G13" s="54">
        <f t="shared" si="2"/>
        <v>60446</v>
      </c>
      <c r="H13" s="34">
        <v>105973</v>
      </c>
      <c r="I13" s="34">
        <v>17298</v>
      </c>
      <c r="J13" s="54">
        <f t="shared" si="1"/>
        <v>123271</v>
      </c>
    </row>
    <row r="14" spans="1:10" ht="15" x14ac:dyDescent="0.25">
      <c r="A14" s="27">
        <v>43770</v>
      </c>
      <c r="B14" s="34">
        <v>520</v>
      </c>
      <c r="C14" s="34">
        <v>79</v>
      </c>
      <c r="D14" s="54">
        <f t="shared" si="0"/>
        <v>599</v>
      </c>
      <c r="E14" s="34">
        <v>50784</v>
      </c>
      <c r="F14" s="34">
        <v>8730</v>
      </c>
      <c r="G14" s="54">
        <f t="shared" si="2"/>
        <v>59514</v>
      </c>
      <c r="H14" s="34">
        <v>104075</v>
      </c>
      <c r="I14" s="34">
        <v>17450</v>
      </c>
      <c r="J14" s="54">
        <f t="shared" si="1"/>
        <v>121525</v>
      </c>
    </row>
    <row r="15" spans="1:10" ht="15" x14ac:dyDescent="0.25">
      <c r="A15" s="27">
        <v>43739</v>
      </c>
      <c r="B15" s="34">
        <v>517</v>
      </c>
      <c r="C15" s="34">
        <v>79</v>
      </c>
      <c r="D15" s="54">
        <f t="shared" si="0"/>
        <v>596</v>
      </c>
      <c r="E15" s="34">
        <v>50646</v>
      </c>
      <c r="F15" s="34">
        <v>8730</v>
      </c>
      <c r="G15" s="54">
        <f t="shared" si="2"/>
        <v>59376</v>
      </c>
      <c r="H15" s="34">
        <v>103364</v>
      </c>
      <c r="I15" s="34">
        <v>17450</v>
      </c>
      <c r="J15" s="54">
        <f t="shared" si="1"/>
        <v>120814</v>
      </c>
    </row>
    <row r="16" spans="1:10" ht="15" x14ac:dyDescent="0.25">
      <c r="A16" s="27">
        <v>43709</v>
      </c>
      <c r="B16" s="34">
        <v>513</v>
      </c>
      <c r="C16" s="34">
        <v>79</v>
      </c>
      <c r="D16" s="54">
        <f t="shared" si="0"/>
        <v>592</v>
      </c>
      <c r="E16" s="34">
        <v>48917</v>
      </c>
      <c r="F16" s="34">
        <v>8723</v>
      </c>
      <c r="G16" s="54">
        <f t="shared" si="2"/>
        <v>57640</v>
      </c>
      <c r="H16" s="34">
        <v>102585</v>
      </c>
      <c r="I16" s="34">
        <v>17384</v>
      </c>
      <c r="J16" s="54">
        <f t="shared" si="1"/>
        <v>119969</v>
      </c>
    </row>
    <row r="17" spans="1:11" ht="15" x14ac:dyDescent="0.25">
      <c r="A17" s="27">
        <v>43678</v>
      </c>
      <c r="B17" s="34"/>
      <c r="C17" s="34"/>
      <c r="D17" s="54">
        <v>590</v>
      </c>
      <c r="E17" s="34"/>
      <c r="F17" s="34"/>
      <c r="G17" s="54">
        <v>58936</v>
      </c>
      <c r="H17" s="34"/>
      <c r="I17" s="34"/>
      <c r="J17" s="54">
        <v>119969</v>
      </c>
    </row>
    <row r="18" spans="1:11" ht="15" x14ac:dyDescent="0.25">
      <c r="A18" s="27">
        <v>43647</v>
      </c>
      <c r="B18" s="34"/>
      <c r="C18" s="34"/>
      <c r="D18" s="54">
        <v>582</v>
      </c>
      <c r="E18" s="34"/>
      <c r="F18" s="34"/>
      <c r="G18" s="54">
        <v>57713</v>
      </c>
      <c r="H18" s="34"/>
      <c r="I18" s="34"/>
      <c r="J18" s="54">
        <v>117499</v>
      </c>
    </row>
    <row r="19" spans="1:11" ht="15" x14ac:dyDescent="0.25">
      <c r="A19" s="27">
        <v>43617</v>
      </c>
      <c r="B19" s="34">
        <v>503</v>
      </c>
      <c r="C19" s="34">
        <v>78</v>
      </c>
      <c r="D19" s="54">
        <v>581</v>
      </c>
      <c r="E19" s="34">
        <v>48798</v>
      </c>
      <c r="F19" s="34">
        <v>8723</v>
      </c>
      <c r="G19" s="54">
        <v>57521</v>
      </c>
      <c r="H19" s="34">
        <v>99781</v>
      </c>
      <c r="I19" s="34">
        <v>16894</v>
      </c>
      <c r="J19" s="54">
        <v>117675</v>
      </c>
    </row>
    <row r="20" spans="1:11" ht="15" x14ac:dyDescent="0.25">
      <c r="A20" s="27">
        <v>43586</v>
      </c>
      <c r="B20" s="34">
        <v>503</v>
      </c>
      <c r="C20" s="34">
        <v>78</v>
      </c>
      <c r="D20" s="54">
        <f t="shared" si="0"/>
        <v>581</v>
      </c>
      <c r="E20" s="34">
        <v>48798</v>
      </c>
      <c r="F20" s="34">
        <v>8723</v>
      </c>
      <c r="G20" s="54">
        <f t="shared" si="2"/>
        <v>57521</v>
      </c>
      <c r="H20" s="34">
        <v>99781</v>
      </c>
      <c r="I20" s="34">
        <v>16894</v>
      </c>
      <c r="J20" s="54">
        <f t="shared" si="1"/>
        <v>116675</v>
      </c>
    </row>
    <row r="21" spans="1:11" ht="15" x14ac:dyDescent="0.25">
      <c r="A21" s="27">
        <v>43556</v>
      </c>
      <c r="B21" s="34">
        <v>501</v>
      </c>
      <c r="C21" s="34">
        <v>78</v>
      </c>
      <c r="D21" s="54">
        <f t="shared" si="0"/>
        <v>579</v>
      </c>
      <c r="E21" s="34">
        <v>48917</v>
      </c>
      <c r="F21" s="34">
        <v>8723</v>
      </c>
      <c r="G21" s="54">
        <f t="shared" si="2"/>
        <v>57640</v>
      </c>
      <c r="H21" s="34">
        <v>99904</v>
      </c>
      <c r="I21" s="34">
        <v>16894</v>
      </c>
      <c r="J21" s="54">
        <f t="shared" si="1"/>
        <v>116798</v>
      </c>
    </row>
    <row r="22" spans="1:11" ht="15" x14ac:dyDescent="0.25">
      <c r="A22" s="27">
        <v>43525</v>
      </c>
      <c r="B22" s="34">
        <v>494</v>
      </c>
      <c r="C22" s="34">
        <v>74</v>
      </c>
      <c r="D22" s="54">
        <f t="shared" si="0"/>
        <v>568</v>
      </c>
      <c r="E22" s="34">
        <v>48141</v>
      </c>
      <c r="F22" s="34">
        <v>8458</v>
      </c>
      <c r="G22" s="54">
        <f t="shared" si="2"/>
        <v>56599</v>
      </c>
      <c r="H22" s="34">
        <v>98352</v>
      </c>
      <c r="I22" s="34">
        <v>16894</v>
      </c>
      <c r="J22" s="54">
        <f t="shared" si="1"/>
        <v>115246</v>
      </c>
    </row>
    <row r="23" spans="1:11" ht="15" x14ac:dyDescent="0.25">
      <c r="A23" s="27">
        <v>43497</v>
      </c>
      <c r="B23" s="34">
        <v>493</v>
      </c>
      <c r="C23" s="34">
        <v>74</v>
      </c>
      <c r="D23" s="54">
        <v>567</v>
      </c>
      <c r="E23" s="34">
        <v>48010</v>
      </c>
      <c r="F23" s="34">
        <v>8458</v>
      </c>
      <c r="G23" s="54">
        <v>56468</v>
      </c>
      <c r="H23" s="34">
        <v>98086</v>
      </c>
      <c r="I23" s="34">
        <v>16894</v>
      </c>
      <c r="J23" s="54">
        <v>114980</v>
      </c>
    </row>
    <row r="24" spans="1:11" ht="15" x14ac:dyDescent="0.25">
      <c r="A24" s="29">
        <v>43466</v>
      </c>
      <c r="B24" s="35">
        <v>495</v>
      </c>
      <c r="C24" s="35">
        <v>73</v>
      </c>
      <c r="D24" s="56">
        <f>B24+C24</f>
        <v>568</v>
      </c>
      <c r="E24" s="35">
        <v>48382</v>
      </c>
      <c r="F24" s="35">
        <v>8446</v>
      </c>
      <c r="G24" s="56">
        <f>E24+F24</f>
        <v>56828</v>
      </c>
      <c r="H24" s="35">
        <v>98827</v>
      </c>
      <c r="I24" s="35">
        <v>16870</v>
      </c>
      <c r="J24" s="56">
        <f>H24+I24</f>
        <v>115697</v>
      </c>
    </row>
    <row r="26" spans="1:11" x14ac:dyDescent="0.2">
      <c r="A26" s="87"/>
      <c r="B26" s="34"/>
      <c r="C26" s="34"/>
      <c r="D26" s="34"/>
      <c r="E26" s="34"/>
      <c r="F26" s="34"/>
      <c r="G26" s="34"/>
      <c r="H26" s="34"/>
      <c r="I26" s="34"/>
      <c r="J26" s="35"/>
      <c r="K26" s="21"/>
    </row>
    <row r="27" spans="1:11" ht="15" x14ac:dyDescent="0.25">
      <c r="A27" s="189" t="s">
        <v>183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60"/>
    </row>
    <row r="28" spans="1:11" ht="12.75" customHeight="1" x14ac:dyDescent="0.2">
      <c r="A28" s="184" t="s">
        <v>185</v>
      </c>
      <c r="B28" s="185"/>
      <c r="C28" s="185"/>
      <c r="D28" s="185"/>
      <c r="E28" s="185"/>
      <c r="F28" s="185"/>
      <c r="G28" s="186"/>
      <c r="H28" s="187" t="s">
        <v>184</v>
      </c>
      <c r="I28" s="188"/>
      <c r="J28" s="188"/>
      <c r="K28" s="159"/>
    </row>
    <row r="29" spans="1:11" ht="45" x14ac:dyDescent="0.25">
      <c r="A29" s="85"/>
      <c r="B29" s="85" t="s">
        <v>172</v>
      </c>
      <c r="C29" s="85" t="s">
        <v>173</v>
      </c>
      <c r="D29" s="85" t="s">
        <v>174</v>
      </c>
      <c r="E29" s="85" t="s">
        <v>175</v>
      </c>
      <c r="F29" s="85" t="s">
        <v>176</v>
      </c>
      <c r="G29" s="149" t="s">
        <v>177</v>
      </c>
      <c r="H29" s="150" t="s">
        <v>178</v>
      </c>
      <c r="I29" s="151" t="s">
        <v>179</v>
      </c>
      <c r="J29" s="151" t="s">
        <v>180</v>
      </c>
      <c r="K29" s="156"/>
    </row>
    <row r="30" spans="1:11" x14ac:dyDescent="0.2">
      <c r="A30" s="105" t="s">
        <v>221</v>
      </c>
      <c r="B30" s="136"/>
      <c r="C30" s="136"/>
      <c r="D30" s="136"/>
      <c r="E30" s="136"/>
      <c r="F30" s="136"/>
      <c r="G30" s="137"/>
      <c r="H30" s="136"/>
      <c r="I30" s="136"/>
      <c r="J30" s="136"/>
      <c r="K30" s="157"/>
    </row>
    <row r="31" spans="1:11" x14ac:dyDescent="0.2">
      <c r="A31" s="87" t="s">
        <v>1</v>
      </c>
      <c r="B31" s="138">
        <v>637</v>
      </c>
      <c r="C31" s="138">
        <v>63565</v>
      </c>
      <c r="D31" s="138">
        <v>128076</v>
      </c>
      <c r="E31" s="138">
        <v>97</v>
      </c>
      <c r="F31" s="138">
        <v>10291</v>
      </c>
      <c r="G31" s="139">
        <v>21200</v>
      </c>
      <c r="H31" s="138">
        <v>1430</v>
      </c>
      <c r="I31" s="138">
        <v>43231</v>
      </c>
      <c r="J31" s="138">
        <v>81898</v>
      </c>
      <c r="K31" s="140"/>
    </row>
    <row r="32" spans="1:11" ht="15" x14ac:dyDescent="0.25">
      <c r="A32" s="104" t="s">
        <v>0</v>
      </c>
      <c r="B32" s="141">
        <v>4163</v>
      </c>
      <c r="C32" s="141">
        <v>483330</v>
      </c>
      <c r="D32" s="141">
        <v>1012293</v>
      </c>
      <c r="E32" s="141">
        <v>690</v>
      </c>
      <c r="F32" s="141">
        <v>80587</v>
      </c>
      <c r="G32" s="142">
        <v>173541</v>
      </c>
      <c r="H32" s="141">
        <v>8592</v>
      </c>
      <c r="I32" s="141">
        <v>253134</v>
      </c>
      <c r="J32" s="141">
        <v>574875</v>
      </c>
      <c r="K32" s="140"/>
    </row>
    <row r="33" spans="1:11" x14ac:dyDescent="0.2">
      <c r="A33" s="105" t="s">
        <v>217</v>
      </c>
      <c r="B33" s="136"/>
      <c r="C33" s="136"/>
      <c r="D33" s="136"/>
      <c r="E33" s="136"/>
      <c r="F33" s="136"/>
      <c r="G33" s="137"/>
      <c r="H33" s="136"/>
      <c r="I33" s="136"/>
      <c r="J33" s="136"/>
      <c r="K33" s="157"/>
    </row>
    <row r="34" spans="1:11" x14ac:dyDescent="0.2">
      <c r="A34" s="87" t="s">
        <v>1</v>
      </c>
      <c r="B34" s="138">
        <v>636</v>
      </c>
      <c r="C34" s="138">
        <v>63543</v>
      </c>
      <c r="D34" s="138">
        <v>128032</v>
      </c>
      <c r="E34" s="138">
        <v>98</v>
      </c>
      <c r="F34" s="138">
        <v>10246</v>
      </c>
      <c r="G34" s="139">
        <v>21112</v>
      </c>
      <c r="H34" s="138">
        <v>1430</v>
      </c>
      <c r="I34" s="138">
        <v>43228</v>
      </c>
      <c r="J34" s="138">
        <v>81898</v>
      </c>
      <c r="K34" s="140"/>
    </row>
    <row r="35" spans="1:11" ht="15" x14ac:dyDescent="0.25">
      <c r="A35" s="104" t="s">
        <v>0</v>
      </c>
      <c r="B35" s="141">
        <v>4143</v>
      </c>
      <c r="C35" s="141">
        <v>481988</v>
      </c>
      <c r="D35" s="141">
        <v>1009488</v>
      </c>
      <c r="E35" s="141">
        <v>721</v>
      </c>
      <c r="F35" s="141">
        <v>82838</v>
      </c>
      <c r="G35" s="142">
        <v>178335</v>
      </c>
      <c r="H35" s="141">
        <v>8562</v>
      </c>
      <c r="I35" s="141">
        <v>252004</v>
      </c>
      <c r="J35" s="141">
        <v>572297</v>
      </c>
      <c r="K35" s="140"/>
    </row>
    <row r="36" spans="1:11" x14ac:dyDescent="0.2">
      <c r="A36" s="105" t="s">
        <v>193</v>
      </c>
      <c r="B36" s="136"/>
      <c r="C36" s="136"/>
      <c r="D36" s="136"/>
      <c r="E36" s="136"/>
      <c r="F36" s="136"/>
      <c r="G36" s="137"/>
      <c r="H36" s="136"/>
      <c r="I36" s="136"/>
      <c r="J36" s="136"/>
      <c r="K36" s="157"/>
    </row>
    <row r="37" spans="1:11" x14ac:dyDescent="0.2">
      <c r="A37" s="87" t="s">
        <v>1</v>
      </c>
      <c r="B37" s="138">
        <v>631</v>
      </c>
      <c r="C37" s="138">
        <v>63215</v>
      </c>
      <c r="D37" s="138">
        <v>127374</v>
      </c>
      <c r="E37" s="138">
        <v>102</v>
      </c>
      <c r="F37" s="138">
        <v>10835</v>
      </c>
      <c r="G37" s="139">
        <v>22302</v>
      </c>
      <c r="H37" s="138">
        <v>1426</v>
      </c>
      <c r="I37" s="138">
        <v>43153</v>
      </c>
      <c r="J37" s="138">
        <v>81764</v>
      </c>
      <c r="K37" s="140"/>
    </row>
    <row r="38" spans="1:11" ht="15" x14ac:dyDescent="0.25">
      <c r="A38" s="104" t="s">
        <v>0</v>
      </c>
      <c r="B38" s="141">
        <v>4126</v>
      </c>
      <c r="C38" s="141">
        <v>480721</v>
      </c>
      <c r="D38" s="141">
        <v>1006445</v>
      </c>
      <c r="E38" s="141">
        <v>736</v>
      </c>
      <c r="F38" s="141">
        <v>84087</v>
      </c>
      <c r="G38" s="142">
        <v>181608</v>
      </c>
      <c r="H38" s="141">
        <v>8533</v>
      </c>
      <c r="I38" s="141">
        <v>251035</v>
      </c>
      <c r="J38" s="141">
        <v>570929</v>
      </c>
      <c r="K38" s="140"/>
    </row>
    <row r="39" spans="1:11" x14ac:dyDescent="0.2">
      <c r="A39" s="103" t="s">
        <v>194</v>
      </c>
      <c r="B39" s="143"/>
      <c r="C39" s="143"/>
      <c r="D39" s="143"/>
      <c r="E39" s="143"/>
      <c r="F39" s="143"/>
      <c r="G39" s="144"/>
      <c r="H39" s="143"/>
      <c r="I39" s="143"/>
      <c r="J39" s="155"/>
      <c r="K39" s="158"/>
    </row>
    <row r="40" spans="1:11" x14ac:dyDescent="0.2">
      <c r="A40" s="89" t="s">
        <v>1</v>
      </c>
      <c r="B40" s="145">
        <v>631</v>
      </c>
      <c r="C40" s="145">
        <v>63209</v>
      </c>
      <c r="D40" s="145">
        <v>127362</v>
      </c>
      <c r="E40" s="145">
        <v>102</v>
      </c>
      <c r="F40" s="145">
        <v>10785</v>
      </c>
      <c r="G40" s="146">
        <v>22197</v>
      </c>
      <c r="H40" s="145">
        <v>1330</v>
      </c>
      <c r="I40" s="145">
        <v>40492</v>
      </c>
      <c r="J40" s="145">
        <v>76978</v>
      </c>
      <c r="K40" s="140"/>
    </row>
    <row r="41" spans="1:11" ht="15" x14ac:dyDescent="0.25">
      <c r="A41" s="86" t="s">
        <v>0</v>
      </c>
      <c r="B41" s="147">
        <v>4116</v>
      </c>
      <c r="C41" s="147">
        <v>479968</v>
      </c>
      <c r="D41" s="147">
        <v>1004974</v>
      </c>
      <c r="E41" s="147">
        <v>730</v>
      </c>
      <c r="F41" s="147">
        <v>84736</v>
      </c>
      <c r="G41" s="148">
        <v>182403</v>
      </c>
      <c r="H41" s="147">
        <v>8420</v>
      </c>
      <c r="I41" s="147">
        <v>247552</v>
      </c>
      <c r="J41" s="147">
        <v>565114</v>
      </c>
      <c r="K41" s="140"/>
    </row>
    <row r="44" spans="1:11" ht="12.75" x14ac:dyDescent="0.2">
      <c r="A44" s="25" t="s">
        <v>131</v>
      </c>
    </row>
  </sheetData>
  <mergeCells count="4">
    <mergeCell ref="A2:J2"/>
    <mergeCell ref="A28:G28"/>
    <mergeCell ref="H28:J28"/>
    <mergeCell ref="A27:J27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H7" sqref="H7"/>
    </sheetView>
  </sheetViews>
  <sheetFormatPr defaultColWidth="10.875" defaultRowHeight="14.25" x14ac:dyDescent="0.2"/>
  <cols>
    <col min="1" max="1" width="13.875" style="6" customWidth="1"/>
    <col min="2" max="4" width="12.875" style="6" customWidth="1"/>
    <col min="5" max="16384" width="10.875" style="6"/>
  </cols>
  <sheetData>
    <row r="1" spans="1:4" ht="21.95" customHeight="1" x14ac:dyDescent="0.2"/>
    <row r="2" spans="1:4" ht="30" customHeight="1" x14ac:dyDescent="0.2">
      <c r="A2" s="108"/>
      <c r="B2" s="167" t="s">
        <v>195</v>
      </c>
      <c r="C2" s="167"/>
      <c r="D2" s="167"/>
    </row>
    <row r="3" spans="1:4" ht="15" x14ac:dyDescent="0.25">
      <c r="A3" s="190" t="s">
        <v>13</v>
      </c>
      <c r="B3" s="192" t="s">
        <v>117</v>
      </c>
      <c r="C3" s="192"/>
      <c r="D3" s="192"/>
    </row>
    <row r="4" spans="1:4" ht="15" x14ac:dyDescent="0.25">
      <c r="A4" s="191"/>
      <c r="B4" s="111" t="s">
        <v>118</v>
      </c>
      <c r="C4" s="111" t="s">
        <v>119</v>
      </c>
      <c r="D4" s="111" t="s">
        <v>12</v>
      </c>
    </row>
    <row r="5" spans="1:4" ht="15" x14ac:dyDescent="0.25">
      <c r="A5" s="10">
        <v>44075</v>
      </c>
      <c r="B5" s="106">
        <v>14.630088438374159</v>
      </c>
      <c r="C5" s="106">
        <v>8.1564393447892414</v>
      </c>
      <c r="D5" s="106">
        <v>22.7865277831634</v>
      </c>
    </row>
    <row r="6" spans="1:4" ht="15" x14ac:dyDescent="0.25">
      <c r="A6" s="10">
        <v>44044</v>
      </c>
      <c r="B6" s="106">
        <v>13.113417829310114</v>
      </c>
      <c r="C6" s="106">
        <v>11.953853245814232</v>
      </c>
      <c r="D6" s="106">
        <v>25.067271075124346</v>
      </c>
    </row>
    <row r="7" spans="1:4" ht="15" x14ac:dyDescent="0.25">
      <c r="A7" s="10">
        <v>44013</v>
      </c>
      <c r="B7" s="106">
        <v>5.0627551231044814</v>
      </c>
      <c r="C7" s="106">
        <v>9.9419458112593162</v>
      </c>
      <c r="D7" s="106">
        <v>15.004700934363797</v>
      </c>
    </row>
    <row r="8" spans="1:4" ht="15" x14ac:dyDescent="0.25">
      <c r="A8" s="10">
        <v>43983</v>
      </c>
      <c r="B8" s="106">
        <v>2.4971879580928329</v>
      </c>
      <c r="C8" s="106">
        <v>7.1344717642619244</v>
      </c>
      <c r="D8" s="106">
        <v>9.6316597223547582</v>
      </c>
    </row>
    <row r="9" spans="1:4" ht="15" x14ac:dyDescent="0.25">
      <c r="A9" s="10">
        <v>43952</v>
      </c>
      <c r="B9" s="106">
        <v>2.073193328555742</v>
      </c>
      <c r="C9" s="106">
        <v>3.5395831327584539</v>
      </c>
      <c r="D9" s="106">
        <v>5.6127764613141959</v>
      </c>
    </row>
    <row r="10" spans="1:4" ht="15" x14ac:dyDescent="0.25">
      <c r="A10" s="10">
        <v>43922</v>
      </c>
      <c r="B10" s="106">
        <v>4.3351335367784696</v>
      </c>
      <c r="C10" s="106">
        <v>3.4044489278397023</v>
      </c>
      <c r="D10" s="106">
        <v>7.7395824646181701</v>
      </c>
    </row>
    <row r="11" spans="1:4" ht="15" x14ac:dyDescent="0.25">
      <c r="A11" s="10">
        <v>43891</v>
      </c>
      <c r="B11" s="106">
        <v>14.43048239029741</v>
      </c>
      <c r="C11" s="106">
        <v>9.9650181994062468</v>
      </c>
      <c r="D11" s="106">
        <v>24.395500589703659</v>
      </c>
    </row>
    <row r="12" spans="1:4" ht="15" x14ac:dyDescent="0.25">
      <c r="A12" s="10">
        <v>43862</v>
      </c>
      <c r="B12" s="106">
        <v>29.74732513404949</v>
      </c>
      <c r="C12" s="106">
        <v>15.847697959067187</v>
      </c>
      <c r="D12" s="106">
        <v>45.59502309311668</v>
      </c>
    </row>
    <row r="13" spans="1:4" ht="15" x14ac:dyDescent="0.25">
      <c r="A13" s="10">
        <v>43831</v>
      </c>
      <c r="B13" s="106">
        <v>34.631289754074906</v>
      </c>
      <c r="C13" s="106">
        <v>16.135027777483231</v>
      </c>
      <c r="D13" s="106">
        <v>50.766317531558144</v>
      </c>
    </row>
    <row r="14" spans="1:4" ht="15" x14ac:dyDescent="0.25">
      <c r="A14" s="10">
        <v>43800</v>
      </c>
      <c r="B14" s="106">
        <v>35.852203513280458</v>
      </c>
      <c r="C14" s="106">
        <v>15.650256070914667</v>
      </c>
      <c r="D14" s="106">
        <v>51.502459584195122</v>
      </c>
    </row>
    <row r="15" spans="1:4" ht="15" x14ac:dyDescent="0.25">
      <c r="A15" s="10">
        <v>43770</v>
      </c>
      <c r="B15" s="106">
        <v>37.93462115946172</v>
      </c>
      <c r="C15" s="106">
        <v>15.957530328188065</v>
      </c>
      <c r="D15" s="106">
        <v>53.892151487649784</v>
      </c>
    </row>
    <row r="16" spans="1:4" ht="15" x14ac:dyDescent="0.25">
      <c r="A16" s="10">
        <v>43739</v>
      </c>
      <c r="B16" s="106">
        <v>47.871529644687044</v>
      </c>
      <c r="C16" s="106">
        <v>16.426283557259548</v>
      </c>
      <c r="D16" s="106">
        <v>64.297813201946596</v>
      </c>
    </row>
    <row r="17" spans="1:4" ht="15" x14ac:dyDescent="0.25">
      <c r="A17" s="10">
        <v>43709</v>
      </c>
      <c r="B17" s="106">
        <v>48.838188616863206</v>
      </c>
      <c r="C17" s="106">
        <v>16.309364203012475</v>
      </c>
      <c r="D17" s="106">
        <v>65.147552819875685</v>
      </c>
    </row>
    <row r="18" spans="1:4" ht="15" x14ac:dyDescent="0.25">
      <c r="A18" s="10">
        <v>43678</v>
      </c>
      <c r="B18" s="106">
        <v>60.896112094126003</v>
      </c>
      <c r="C18" s="106">
        <v>17.106254289741653</v>
      </c>
      <c r="D18" s="106">
        <v>78.002366383867667</v>
      </c>
    </row>
    <row r="19" spans="1:4" ht="15" x14ac:dyDescent="0.25">
      <c r="A19" s="10">
        <v>43647</v>
      </c>
      <c r="B19" s="106">
        <v>56.058835712283809</v>
      </c>
      <c r="C19" s="106">
        <v>17.539905947287973</v>
      </c>
      <c r="D19" s="106">
        <v>73.598741659571786</v>
      </c>
    </row>
    <row r="20" spans="1:4" ht="15" x14ac:dyDescent="0.25">
      <c r="A20" s="10">
        <v>43617</v>
      </c>
      <c r="B20" s="106">
        <v>42.780419093428591</v>
      </c>
      <c r="C20" s="106">
        <v>16.0809815330486</v>
      </c>
      <c r="D20" s="106">
        <v>58.861400626477192</v>
      </c>
    </row>
    <row r="21" spans="1:4" ht="15" x14ac:dyDescent="0.25">
      <c r="A21" s="10">
        <v>43586</v>
      </c>
      <c r="B21" s="106">
        <v>32.677004744570844</v>
      </c>
      <c r="C21" s="106">
        <v>13.610000230186587</v>
      </c>
      <c r="D21" s="106">
        <v>46.287004974757423</v>
      </c>
    </row>
    <row r="22" spans="1:4" ht="15" x14ac:dyDescent="0.25">
      <c r="A22" s="10">
        <v>43556</v>
      </c>
      <c r="B22" s="106">
        <v>50.652159396761419</v>
      </c>
      <c r="C22" s="106">
        <v>17.685851128074372</v>
      </c>
      <c r="D22" s="106">
        <v>68.338010524835781</v>
      </c>
    </row>
    <row r="23" spans="1:4" ht="15" x14ac:dyDescent="0.25">
      <c r="A23" s="10">
        <v>43525</v>
      </c>
      <c r="B23" s="106">
        <v>43.35998293536629</v>
      </c>
      <c r="C23" s="106">
        <v>16.658191458095686</v>
      </c>
      <c r="D23" s="106">
        <v>60.018174393461976</v>
      </c>
    </row>
    <row r="24" spans="1:4" ht="15" x14ac:dyDescent="0.25">
      <c r="A24" s="10">
        <v>43497</v>
      </c>
      <c r="B24" s="106">
        <v>33.008042753973228</v>
      </c>
      <c r="C24" s="106">
        <v>14.817423989755131</v>
      </c>
      <c r="D24" s="106">
        <v>47.825466743728363</v>
      </c>
    </row>
    <row r="25" spans="1:4" ht="15" x14ac:dyDescent="0.25">
      <c r="A25" s="29">
        <v>43466</v>
      </c>
      <c r="B25" s="107">
        <v>33.403215503827667</v>
      </c>
      <c r="C25" s="107">
        <v>15.473517849731309</v>
      </c>
      <c r="D25" s="107">
        <v>48.876733353558976</v>
      </c>
    </row>
    <row r="27" spans="1:4" x14ac:dyDescent="0.2">
      <c r="A27" s="110" t="s">
        <v>196</v>
      </c>
    </row>
    <row r="28" spans="1:4" x14ac:dyDescent="0.2">
      <c r="A28" s="109"/>
    </row>
  </sheetData>
  <mergeCells count="3">
    <mergeCell ref="A3:A4"/>
    <mergeCell ref="B3:D3"/>
    <mergeCell ref="B2:D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6"/>
  <sheetViews>
    <sheetView zoomScaleNormal="100" workbookViewId="0">
      <selection activeCell="E9" sqref="E9"/>
    </sheetView>
  </sheetViews>
  <sheetFormatPr defaultColWidth="10.875" defaultRowHeight="15.75" x14ac:dyDescent="0.25"/>
  <cols>
    <col min="1" max="1" width="20.875" style="10" customWidth="1"/>
    <col min="2" max="2" width="20.875" style="2" customWidth="1"/>
    <col min="3" max="3" width="10.875" style="2" customWidth="1"/>
    <col min="4" max="4" width="5.875" style="1" bestFit="1" customWidth="1"/>
    <col min="5" max="9" width="10.875" style="1"/>
    <col min="10" max="16384" width="10.875" style="2"/>
  </cols>
  <sheetData>
    <row r="2" spans="1:4" s="3" customFormat="1" ht="30" customHeight="1" x14ac:dyDescent="0.2">
      <c r="A2" s="168" t="s">
        <v>134</v>
      </c>
      <c r="B2" s="169"/>
    </row>
    <row r="3" spans="1:4" s="4" customFormat="1" ht="14.1" customHeight="1" x14ac:dyDescent="0.25">
      <c r="A3" s="30" t="s">
        <v>13</v>
      </c>
      <c r="B3" s="31" t="s">
        <v>117</v>
      </c>
    </row>
    <row r="4" spans="1:4" s="4" customFormat="1" ht="14.1" customHeight="1" x14ac:dyDescent="0.25">
      <c r="A4" s="27">
        <v>44044</v>
      </c>
      <c r="B4" s="28">
        <v>38.9</v>
      </c>
    </row>
    <row r="5" spans="1:4" s="4" customFormat="1" ht="14.1" customHeight="1" x14ac:dyDescent="0.25">
      <c r="A5" s="27">
        <v>44013</v>
      </c>
      <c r="B5" s="28">
        <v>26</v>
      </c>
    </row>
    <row r="6" spans="1:4" s="4" customFormat="1" ht="14.1" customHeight="1" x14ac:dyDescent="0.25">
      <c r="A6" s="27">
        <v>43983</v>
      </c>
      <c r="B6" s="28">
        <v>13.8</v>
      </c>
    </row>
    <row r="7" spans="1:4" s="4" customFormat="1" ht="14.1" customHeight="1" x14ac:dyDescent="0.25">
      <c r="A7" s="27">
        <v>43922</v>
      </c>
      <c r="B7" s="28">
        <v>15.6</v>
      </c>
    </row>
    <row r="8" spans="1:4" ht="14.1" customHeight="1" x14ac:dyDescent="0.25">
      <c r="A8" s="27">
        <v>43891</v>
      </c>
      <c r="B8" s="28">
        <v>29</v>
      </c>
    </row>
    <row r="9" spans="1:4" ht="14.1" customHeight="1" x14ac:dyDescent="0.25">
      <c r="A9" s="27">
        <v>43862</v>
      </c>
      <c r="B9" s="28">
        <v>65.099999999999994</v>
      </c>
    </row>
    <row r="10" spans="1:4" ht="14.1" customHeight="1" x14ac:dyDescent="0.25">
      <c r="A10" s="27">
        <v>43831</v>
      </c>
      <c r="B10" s="28">
        <v>69</v>
      </c>
      <c r="D10" s="102"/>
    </row>
    <row r="11" spans="1:4" ht="14.1" customHeight="1" x14ac:dyDescent="0.25">
      <c r="A11" s="27">
        <v>43800</v>
      </c>
      <c r="B11" s="28">
        <v>68.5</v>
      </c>
    </row>
    <row r="12" spans="1:4" ht="14.1" customHeight="1" x14ac:dyDescent="0.25">
      <c r="A12" s="27">
        <v>43770</v>
      </c>
      <c r="B12" s="28">
        <v>72.099999999999994</v>
      </c>
    </row>
    <row r="13" spans="1:4" ht="14.1" customHeight="1" x14ac:dyDescent="0.25">
      <c r="A13" s="27">
        <v>43739</v>
      </c>
      <c r="B13" s="28">
        <v>79.599999999999994</v>
      </c>
    </row>
    <row r="14" spans="1:4" ht="14.1" customHeight="1" x14ac:dyDescent="0.25">
      <c r="A14" s="27">
        <v>43709</v>
      </c>
      <c r="B14" s="28">
        <v>81.599999999999994</v>
      </c>
    </row>
    <row r="15" spans="1:4" ht="14.1" customHeight="1" x14ac:dyDescent="0.25">
      <c r="A15" s="27">
        <v>43678</v>
      </c>
      <c r="B15" s="28">
        <v>87.7</v>
      </c>
    </row>
    <row r="16" spans="1:4" ht="14.1" customHeight="1" x14ac:dyDescent="0.25">
      <c r="A16" s="27">
        <v>43647</v>
      </c>
      <c r="B16" s="28">
        <v>81.7</v>
      </c>
    </row>
    <row r="17" spans="1:2" ht="14.1" customHeight="1" x14ac:dyDescent="0.25">
      <c r="A17" s="27">
        <v>43617</v>
      </c>
      <c r="B17" s="28">
        <v>73.5</v>
      </c>
    </row>
    <row r="18" spans="1:2" ht="14.1" customHeight="1" x14ac:dyDescent="0.25">
      <c r="A18" s="27">
        <v>43586</v>
      </c>
      <c r="B18" s="28">
        <v>58.2</v>
      </c>
    </row>
    <row r="19" spans="1:2" ht="14.1" customHeight="1" x14ac:dyDescent="0.25">
      <c r="A19" s="27">
        <v>43556</v>
      </c>
      <c r="B19" s="28">
        <v>85</v>
      </c>
    </row>
    <row r="20" spans="1:2" ht="14.1" customHeight="1" x14ac:dyDescent="0.25">
      <c r="A20" s="27">
        <v>43525</v>
      </c>
      <c r="B20" s="28">
        <v>72.099999999999994</v>
      </c>
    </row>
    <row r="21" spans="1:2" ht="14.1" customHeight="1" x14ac:dyDescent="0.25">
      <c r="A21" s="27">
        <v>43497</v>
      </c>
      <c r="B21" s="28">
        <v>67.3</v>
      </c>
    </row>
    <row r="22" spans="1:2" ht="14.1" customHeight="1" x14ac:dyDescent="0.25">
      <c r="A22" s="27">
        <v>43466</v>
      </c>
      <c r="B22" s="28">
        <v>62.9</v>
      </c>
    </row>
    <row r="23" spans="1:2" ht="14.1" customHeight="1" x14ac:dyDescent="0.25">
      <c r="A23" s="27">
        <v>43435</v>
      </c>
      <c r="B23" s="28">
        <v>66.3</v>
      </c>
    </row>
    <row r="24" spans="1:2" ht="14.1" customHeight="1" x14ac:dyDescent="0.25">
      <c r="A24" s="27">
        <v>43405</v>
      </c>
      <c r="B24" s="28">
        <v>69.3</v>
      </c>
    </row>
    <row r="25" spans="1:2" ht="14.1" customHeight="1" x14ac:dyDescent="0.25">
      <c r="A25" s="27">
        <v>43374</v>
      </c>
      <c r="B25" s="28">
        <v>74.2</v>
      </c>
    </row>
    <row r="26" spans="1:2" ht="14.1" customHeight="1" x14ac:dyDescent="0.25">
      <c r="A26" s="27">
        <v>43344</v>
      </c>
      <c r="B26" s="28">
        <v>76.099999999999994</v>
      </c>
    </row>
    <row r="27" spans="1:2" ht="14.1" customHeight="1" x14ac:dyDescent="0.25">
      <c r="A27" s="27">
        <v>43313</v>
      </c>
      <c r="B27" s="28">
        <v>84</v>
      </c>
    </row>
    <row r="28" spans="1:2" ht="14.1" customHeight="1" x14ac:dyDescent="0.25">
      <c r="A28" s="27">
        <v>43282</v>
      </c>
      <c r="B28" s="28">
        <v>79.8</v>
      </c>
    </row>
    <row r="29" spans="1:2" ht="14.1" customHeight="1" x14ac:dyDescent="0.25">
      <c r="A29" s="27">
        <v>43252</v>
      </c>
      <c r="B29" s="28">
        <v>57.1</v>
      </c>
    </row>
    <row r="30" spans="1:2" ht="14.1" customHeight="1" x14ac:dyDescent="0.25">
      <c r="A30" s="27">
        <v>43221</v>
      </c>
      <c r="B30" s="28">
        <v>62.2</v>
      </c>
    </row>
    <row r="31" spans="1:2" ht="14.1" customHeight="1" x14ac:dyDescent="0.25">
      <c r="A31" s="27">
        <v>43191</v>
      </c>
      <c r="B31" s="28">
        <v>79.8</v>
      </c>
    </row>
    <row r="32" spans="1:2" ht="14.1" customHeight="1" x14ac:dyDescent="0.25">
      <c r="A32" s="27">
        <v>43160</v>
      </c>
      <c r="B32" s="28">
        <v>73.599999999999994</v>
      </c>
    </row>
    <row r="33" spans="1:2" ht="14.1" customHeight="1" x14ac:dyDescent="0.25">
      <c r="A33" s="27">
        <v>43132</v>
      </c>
      <c r="B33" s="28">
        <v>65.099999999999994</v>
      </c>
    </row>
    <row r="34" spans="1:2" ht="14.1" customHeight="1" x14ac:dyDescent="0.25">
      <c r="A34" s="27">
        <v>43101</v>
      </c>
      <c r="B34" s="28">
        <v>65.400000000000006</v>
      </c>
    </row>
    <row r="35" spans="1:2" ht="14.1" customHeight="1" x14ac:dyDescent="0.25">
      <c r="A35" s="27">
        <v>43070</v>
      </c>
      <c r="B35" s="28">
        <v>63.3</v>
      </c>
    </row>
    <row r="36" spans="1:2" ht="14.1" customHeight="1" x14ac:dyDescent="0.25">
      <c r="A36" s="27">
        <v>43040</v>
      </c>
      <c r="B36" s="28">
        <v>66.2</v>
      </c>
    </row>
    <row r="37" spans="1:2" ht="14.1" customHeight="1" x14ac:dyDescent="0.25">
      <c r="A37" s="27">
        <v>43009</v>
      </c>
      <c r="B37" s="28">
        <v>68.599999999999994</v>
      </c>
    </row>
    <row r="38" spans="1:2" ht="14.1" customHeight="1" x14ac:dyDescent="0.25">
      <c r="A38" s="27">
        <v>42979</v>
      </c>
      <c r="B38" s="28">
        <v>77.599999999999994</v>
      </c>
    </row>
    <row r="39" spans="1:2" ht="14.1" customHeight="1" x14ac:dyDescent="0.25">
      <c r="A39" s="27">
        <v>42948</v>
      </c>
      <c r="B39" s="28">
        <v>82.7</v>
      </c>
    </row>
    <row r="40" spans="1:2" ht="14.1" customHeight="1" x14ac:dyDescent="0.25">
      <c r="A40" s="27">
        <v>42917</v>
      </c>
      <c r="B40" s="28">
        <v>73.3</v>
      </c>
    </row>
    <row r="41" spans="1:2" ht="14.1" customHeight="1" x14ac:dyDescent="0.25">
      <c r="A41" s="27">
        <v>42887</v>
      </c>
      <c r="B41" s="28">
        <v>43.9</v>
      </c>
    </row>
    <row r="42" spans="1:2" ht="14.1" customHeight="1" x14ac:dyDescent="0.25">
      <c r="A42" s="27">
        <v>42856</v>
      </c>
      <c r="B42" s="28">
        <v>64.3</v>
      </c>
    </row>
    <row r="43" spans="1:2" ht="14.1" customHeight="1" x14ac:dyDescent="0.25">
      <c r="A43" s="27">
        <v>42826</v>
      </c>
      <c r="B43" s="28">
        <v>64.3</v>
      </c>
    </row>
    <row r="44" spans="1:2" ht="14.1" customHeight="1" x14ac:dyDescent="0.25">
      <c r="A44" s="27">
        <v>42795</v>
      </c>
      <c r="B44" s="28">
        <v>56.5</v>
      </c>
    </row>
    <row r="45" spans="1:2" ht="14.1" customHeight="1" x14ac:dyDescent="0.25">
      <c r="A45" s="27">
        <v>42767</v>
      </c>
      <c r="B45" s="28">
        <v>48.2</v>
      </c>
    </row>
    <row r="46" spans="1:2" ht="14.1" customHeight="1" x14ac:dyDescent="0.25">
      <c r="A46" s="27">
        <v>42736</v>
      </c>
      <c r="B46" s="28">
        <v>45.4</v>
      </c>
    </row>
    <row r="47" spans="1:2" x14ac:dyDescent="0.25">
      <c r="A47" s="27">
        <v>42705</v>
      </c>
      <c r="B47" s="131">
        <v>49.2</v>
      </c>
    </row>
    <row r="48" spans="1:2" x14ac:dyDescent="0.25">
      <c r="A48" s="27">
        <v>42675</v>
      </c>
      <c r="B48" s="131">
        <v>56</v>
      </c>
    </row>
    <row r="49" spans="1:2" x14ac:dyDescent="0.25">
      <c r="A49" s="27">
        <v>42644</v>
      </c>
      <c r="B49" s="131">
        <v>52.3</v>
      </c>
    </row>
    <row r="50" spans="1:2" x14ac:dyDescent="0.25">
      <c r="A50" s="27">
        <v>42614</v>
      </c>
      <c r="B50" s="131">
        <v>56.6</v>
      </c>
    </row>
    <row r="51" spans="1:2" x14ac:dyDescent="0.25">
      <c r="A51" s="27">
        <v>42583</v>
      </c>
      <c r="B51" s="131">
        <v>50.4</v>
      </c>
    </row>
    <row r="52" spans="1:2" x14ac:dyDescent="0.25">
      <c r="A52" s="27">
        <v>42552</v>
      </c>
      <c r="B52" s="131">
        <v>36.799999999999997</v>
      </c>
    </row>
    <row r="53" spans="1:2" x14ac:dyDescent="0.25">
      <c r="A53" s="27">
        <v>42522</v>
      </c>
      <c r="B53" s="131">
        <v>40</v>
      </c>
    </row>
    <row r="54" spans="1:2" x14ac:dyDescent="0.25">
      <c r="A54" s="27">
        <v>42491</v>
      </c>
      <c r="B54" s="131">
        <v>26.1</v>
      </c>
    </row>
    <row r="55" spans="1:2" x14ac:dyDescent="0.25">
      <c r="A55" s="27">
        <v>42461</v>
      </c>
      <c r="B55" s="131">
        <v>50.3</v>
      </c>
    </row>
    <row r="56" spans="1:2" x14ac:dyDescent="0.25">
      <c r="A56" s="27">
        <v>42430</v>
      </c>
      <c r="B56" s="131">
        <v>51.9</v>
      </c>
    </row>
    <row r="57" spans="1:2" x14ac:dyDescent="0.25">
      <c r="A57" s="27">
        <v>42401</v>
      </c>
      <c r="B57" s="131">
        <v>47.5</v>
      </c>
    </row>
    <row r="58" spans="1:2" x14ac:dyDescent="0.25">
      <c r="A58" s="27">
        <v>42370</v>
      </c>
      <c r="B58" s="131">
        <v>48.7</v>
      </c>
    </row>
    <row r="59" spans="1:2" x14ac:dyDescent="0.25">
      <c r="A59" s="27">
        <v>42339</v>
      </c>
      <c r="B59" s="131">
        <v>50.6</v>
      </c>
    </row>
    <row r="60" spans="1:2" x14ac:dyDescent="0.25">
      <c r="A60" s="27">
        <v>42309</v>
      </c>
      <c r="B60" s="131">
        <v>56.1</v>
      </c>
    </row>
    <row r="61" spans="1:2" x14ac:dyDescent="0.25">
      <c r="A61" s="27">
        <v>42278</v>
      </c>
      <c r="B61" s="131">
        <v>64.3</v>
      </c>
    </row>
    <row r="62" spans="1:2" x14ac:dyDescent="0.25">
      <c r="A62" s="27">
        <v>42248</v>
      </c>
      <c r="B62" s="131">
        <v>70.3</v>
      </c>
    </row>
    <row r="63" spans="1:2" x14ac:dyDescent="0.25">
      <c r="A63" s="27">
        <v>42217</v>
      </c>
      <c r="B63" s="131">
        <v>76.7</v>
      </c>
    </row>
    <row r="64" spans="1:2" x14ac:dyDescent="0.25">
      <c r="A64" s="27">
        <v>42186</v>
      </c>
      <c r="B64" s="131">
        <v>62.4</v>
      </c>
    </row>
    <row r="65" spans="1:2" x14ac:dyDescent="0.25">
      <c r="A65" s="27">
        <v>42156</v>
      </c>
      <c r="B65" s="131">
        <v>66.599999999999994</v>
      </c>
    </row>
    <row r="66" spans="1:2" x14ac:dyDescent="0.25">
      <c r="A66" s="27">
        <v>42125</v>
      </c>
      <c r="B66" s="131">
        <v>75.3</v>
      </c>
    </row>
    <row r="67" spans="1:2" x14ac:dyDescent="0.25">
      <c r="A67" s="27">
        <v>42095</v>
      </c>
      <c r="B67" s="131">
        <v>74.3</v>
      </c>
    </row>
    <row r="68" spans="1:2" x14ac:dyDescent="0.25">
      <c r="A68" s="27">
        <v>42064</v>
      </c>
      <c r="B68" s="131">
        <v>68</v>
      </c>
    </row>
    <row r="69" spans="1:2" x14ac:dyDescent="0.25">
      <c r="A69" s="27">
        <v>42036</v>
      </c>
      <c r="B69" s="131">
        <v>61</v>
      </c>
    </row>
    <row r="70" spans="1:2" x14ac:dyDescent="0.25">
      <c r="A70" s="27">
        <v>42005</v>
      </c>
      <c r="B70" s="131">
        <v>55.3</v>
      </c>
    </row>
    <row r="71" spans="1:2" x14ac:dyDescent="0.25">
      <c r="A71" s="27">
        <v>41974</v>
      </c>
      <c r="B71" s="131">
        <v>65</v>
      </c>
    </row>
    <row r="72" spans="1:2" x14ac:dyDescent="0.25">
      <c r="A72" s="27">
        <v>41944</v>
      </c>
      <c r="B72" s="131">
        <v>63.8</v>
      </c>
    </row>
    <row r="73" spans="1:2" x14ac:dyDescent="0.25">
      <c r="A73" s="27">
        <v>41913</v>
      </c>
      <c r="B73" s="131">
        <v>67.599999999999994</v>
      </c>
    </row>
    <row r="74" spans="1:2" x14ac:dyDescent="0.25">
      <c r="A74" s="27">
        <v>41883</v>
      </c>
      <c r="B74" s="131">
        <v>76</v>
      </c>
    </row>
    <row r="75" spans="1:2" x14ac:dyDescent="0.25">
      <c r="A75" s="27">
        <v>41852</v>
      </c>
      <c r="B75" s="131">
        <v>77.900000000000006</v>
      </c>
    </row>
    <row r="76" spans="1:2" x14ac:dyDescent="0.25">
      <c r="A76" s="27">
        <v>41821</v>
      </c>
      <c r="B76" s="131">
        <v>47.2</v>
      </c>
    </row>
    <row r="77" spans="1:2" x14ac:dyDescent="0.25">
      <c r="A77" s="27">
        <v>41791</v>
      </c>
      <c r="B77" s="131">
        <v>73.099999999999994</v>
      </c>
    </row>
    <row r="78" spans="1:2" x14ac:dyDescent="0.25">
      <c r="A78" s="27">
        <v>41760</v>
      </c>
      <c r="B78" s="131">
        <v>71.3</v>
      </c>
    </row>
    <row r="79" spans="1:2" x14ac:dyDescent="0.25">
      <c r="A79" s="27">
        <v>41730</v>
      </c>
      <c r="B79" s="131">
        <v>67.7</v>
      </c>
    </row>
    <row r="80" spans="1:2" x14ac:dyDescent="0.25">
      <c r="A80" s="27">
        <v>41699</v>
      </c>
      <c r="B80" s="131">
        <v>61</v>
      </c>
    </row>
    <row r="81" spans="1:2" x14ac:dyDescent="0.25">
      <c r="A81" s="27">
        <v>41671</v>
      </c>
      <c r="B81" s="131">
        <v>60.4</v>
      </c>
    </row>
    <row r="82" spans="1:2" x14ac:dyDescent="0.25">
      <c r="A82" s="29">
        <v>41640</v>
      </c>
      <c r="B82" s="132">
        <v>54.4</v>
      </c>
    </row>
    <row r="84" spans="1:2" x14ac:dyDescent="0.25">
      <c r="A84" s="12" t="s">
        <v>86</v>
      </c>
    </row>
    <row r="85" spans="1:2" x14ac:dyDescent="0.25">
      <c r="A85" s="101" t="s">
        <v>191</v>
      </c>
    </row>
    <row r="86" spans="1:2" x14ac:dyDescent="0.25">
      <c r="A86" s="1"/>
    </row>
  </sheetData>
  <mergeCells count="1">
    <mergeCell ref="A2:B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4"/>
  <sheetViews>
    <sheetView workbookViewId="0">
      <selection activeCell="D10" sqref="D10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64" t="s">
        <v>132</v>
      </c>
      <c r="B2" s="179"/>
      <c r="C2" s="3"/>
    </row>
    <row r="3" spans="1:3" ht="13.5" customHeight="1" x14ac:dyDescent="0.2">
      <c r="A3" s="30" t="s">
        <v>13</v>
      </c>
      <c r="B3" s="30" t="s">
        <v>133</v>
      </c>
      <c r="C3" s="4"/>
    </row>
    <row r="4" spans="1:3" ht="13.5" customHeight="1" x14ac:dyDescent="0.25">
      <c r="A4" s="27">
        <v>44044</v>
      </c>
      <c r="B4" s="32">
        <v>93.18</v>
      </c>
      <c r="C4" s="4"/>
    </row>
    <row r="5" spans="1:3" ht="13.5" customHeight="1" x14ac:dyDescent="0.25">
      <c r="A5" s="27">
        <v>44013</v>
      </c>
      <c r="B5" s="32">
        <v>71.180000000000007</v>
      </c>
      <c r="C5" s="4"/>
    </row>
    <row r="6" spans="1:3" ht="13.5" customHeight="1" x14ac:dyDescent="0.25">
      <c r="A6" s="27">
        <v>43983</v>
      </c>
      <c r="B6" s="32">
        <v>62.32</v>
      </c>
      <c r="C6" s="4"/>
    </row>
    <row r="7" spans="1:3" ht="13.5" customHeight="1" x14ac:dyDescent="0.25">
      <c r="A7" s="27">
        <v>43922</v>
      </c>
      <c r="B7" s="32">
        <v>50.7</v>
      </c>
      <c r="C7" s="4"/>
    </row>
    <row r="8" spans="1:3" ht="13.5" customHeight="1" x14ac:dyDescent="0.25">
      <c r="A8" s="27">
        <v>43891</v>
      </c>
      <c r="B8" s="21">
        <v>65.88</v>
      </c>
    </row>
    <row r="9" spans="1:3" ht="13.5" customHeight="1" x14ac:dyDescent="0.25">
      <c r="A9" s="27">
        <v>43862</v>
      </c>
      <c r="B9" s="21">
        <v>74.63</v>
      </c>
    </row>
    <row r="10" spans="1:3" ht="13.5" customHeight="1" x14ac:dyDescent="0.25">
      <c r="A10" s="27">
        <v>43831</v>
      </c>
      <c r="B10" s="21">
        <v>82.86</v>
      </c>
    </row>
    <row r="11" spans="1:3" ht="13.5" customHeight="1" x14ac:dyDescent="0.25">
      <c r="A11" s="27">
        <v>43800</v>
      </c>
      <c r="B11" s="32">
        <v>85.9</v>
      </c>
    </row>
    <row r="12" spans="1:3" ht="13.5" customHeight="1" x14ac:dyDescent="0.25">
      <c r="A12" s="27">
        <v>43770</v>
      </c>
      <c r="B12" s="21">
        <v>82.47</v>
      </c>
    </row>
    <row r="13" spans="1:3" ht="13.5" customHeight="1" x14ac:dyDescent="0.25">
      <c r="A13" s="27">
        <v>43739</v>
      </c>
      <c r="B13" s="21">
        <v>91.77</v>
      </c>
    </row>
    <row r="14" spans="1:3" ht="13.5" customHeight="1" x14ac:dyDescent="0.25">
      <c r="A14" s="27">
        <v>43709</v>
      </c>
      <c r="B14" s="21">
        <v>97.45</v>
      </c>
    </row>
    <row r="15" spans="1:3" ht="13.5" customHeight="1" x14ac:dyDescent="0.25">
      <c r="A15" s="27">
        <v>43678</v>
      </c>
      <c r="B15" s="21">
        <v>107.36</v>
      </c>
    </row>
    <row r="16" spans="1:3" ht="13.5" customHeight="1" x14ac:dyDescent="0.25">
      <c r="A16" s="27">
        <v>43647</v>
      </c>
      <c r="B16" s="21">
        <v>101.52</v>
      </c>
    </row>
    <row r="17" spans="1:2" ht="13.5" customHeight="1" x14ac:dyDescent="0.25">
      <c r="A17" s="27">
        <v>43617</v>
      </c>
      <c r="B17" s="21">
        <v>96.16</v>
      </c>
    </row>
    <row r="18" spans="1:2" ht="13.5" customHeight="1" x14ac:dyDescent="0.25">
      <c r="A18" s="27">
        <v>43586</v>
      </c>
      <c r="B18" s="21">
        <v>82.27</v>
      </c>
    </row>
    <row r="19" spans="1:2" ht="13.5" customHeight="1" x14ac:dyDescent="0.25">
      <c r="A19" s="27">
        <v>43556</v>
      </c>
      <c r="B19" s="21">
        <v>91.55</v>
      </c>
    </row>
    <row r="20" spans="1:2" ht="13.5" customHeight="1" x14ac:dyDescent="0.25">
      <c r="A20" s="27">
        <v>43525</v>
      </c>
      <c r="B20" s="21">
        <v>76.78</v>
      </c>
    </row>
    <row r="21" spans="1:2" ht="13.5" customHeight="1" x14ac:dyDescent="0.25">
      <c r="A21" s="27">
        <v>43497</v>
      </c>
      <c r="B21" s="21">
        <v>72.94</v>
      </c>
    </row>
    <row r="22" spans="1:2" ht="13.5" customHeight="1" x14ac:dyDescent="0.25">
      <c r="A22" s="27">
        <v>43466</v>
      </c>
      <c r="B22" s="21">
        <v>76.680000000000007</v>
      </c>
    </row>
    <row r="23" spans="1:2" ht="13.5" customHeight="1" x14ac:dyDescent="0.25">
      <c r="A23" s="27">
        <v>43435</v>
      </c>
      <c r="B23" s="21">
        <v>80.56</v>
      </c>
    </row>
    <row r="24" spans="1:2" ht="13.5" customHeight="1" x14ac:dyDescent="0.25">
      <c r="A24" s="27">
        <v>43405</v>
      </c>
      <c r="B24" s="21">
        <v>78.38</v>
      </c>
    </row>
    <row r="25" spans="1:2" ht="13.5" customHeight="1" x14ac:dyDescent="0.25">
      <c r="A25" s="27">
        <v>43374</v>
      </c>
      <c r="B25" s="21">
        <v>87.11</v>
      </c>
    </row>
    <row r="26" spans="1:2" ht="13.5" customHeight="1" x14ac:dyDescent="0.25">
      <c r="A26" s="27">
        <v>43344</v>
      </c>
      <c r="B26" s="21">
        <v>90.33</v>
      </c>
    </row>
    <row r="27" spans="1:2" ht="13.5" customHeight="1" x14ac:dyDescent="0.25">
      <c r="A27" s="27">
        <v>43313</v>
      </c>
      <c r="B27" s="21">
        <v>89.39</v>
      </c>
    </row>
    <row r="28" spans="1:2" ht="13.5" customHeight="1" x14ac:dyDescent="0.25">
      <c r="A28" s="27">
        <v>43282</v>
      </c>
      <c r="B28" s="21">
        <v>90.42</v>
      </c>
    </row>
    <row r="29" spans="1:2" ht="13.5" customHeight="1" x14ac:dyDescent="0.25">
      <c r="A29" s="27">
        <v>43252</v>
      </c>
      <c r="B29" s="21">
        <v>87.49</v>
      </c>
    </row>
    <row r="30" spans="1:2" ht="13.5" customHeight="1" x14ac:dyDescent="0.25">
      <c r="A30" s="27">
        <v>43221</v>
      </c>
      <c r="B30" s="21">
        <v>79.739999999999995</v>
      </c>
    </row>
    <row r="31" spans="1:2" ht="13.5" customHeight="1" x14ac:dyDescent="0.25">
      <c r="A31" s="27">
        <v>43191</v>
      </c>
      <c r="B31" s="21">
        <v>84.23</v>
      </c>
    </row>
    <row r="32" spans="1:2" ht="13.5" customHeight="1" x14ac:dyDescent="0.25">
      <c r="A32" s="27">
        <v>43160</v>
      </c>
      <c r="B32" s="21">
        <v>73.97</v>
      </c>
    </row>
    <row r="33" spans="1:2" ht="13.5" customHeight="1" x14ac:dyDescent="0.25">
      <c r="A33" s="27">
        <v>43132</v>
      </c>
      <c r="B33" s="21">
        <v>67.989999999999995</v>
      </c>
    </row>
    <row r="34" spans="1:2" ht="13.5" customHeight="1" x14ac:dyDescent="0.25">
      <c r="A34" s="27">
        <v>43101</v>
      </c>
      <c r="B34" s="21">
        <v>71.489999999999995</v>
      </c>
    </row>
    <row r="35" spans="1:2" ht="13.5" customHeight="1" x14ac:dyDescent="0.25">
      <c r="A35" s="27">
        <v>43070</v>
      </c>
      <c r="B35" s="21">
        <v>73.16</v>
      </c>
    </row>
    <row r="36" spans="1:2" ht="13.5" customHeight="1" x14ac:dyDescent="0.25">
      <c r="A36" s="27">
        <v>43040</v>
      </c>
      <c r="B36" s="21">
        <v>67.89</v>
      </c>
    </row>
    <row r="37" spans="1:2" ht="13.5" customHeight="1" x14ac:dyDescent="0.25">
      <c r="A37" s="27">
        <v>43009</v>
      </c>
      <c r="B37" s="21">
        <v>74.010000000000005</v>
      </c>
    </row>
    <row r="38" spans="1:2" ht="13.5" customHeight="1" x14ac:dyDescent="0.25">
      <c r="A38" s="27">
        <v>42979</v>
      </c>
      <c r="B38" s="21">
        <v>85.76</v>
      </c>
    </row>
    <row r="39" spans="1:2" ht="13.5" customHeight="1" x14ac:dyDescent="0.25">
      <c r="A39" s="27">
        <v>42948</v>
      </c>
      <c r="B39" s="21">
        <v>85.54</v>
      </c>
    </row>
    <row r="40" spans="1:2" ht="13.5" customHeight="1" x14ac:dyDescent="0.25">
      <c r="A40" s="27">
        <v>42917</v>
      </c>
      <c r="B40" s="21">
        <v>80.08</v>
      </c>
    </row>
    <row r="41" spans="1:2" ht="13.5" customHeight="1" x14ac:dyDescent="0.25">
      <c r="A41" s="27">
        <v>42887</v>
      </c>
      <c r="B41" s="21">
        <v>69.05</v>
      </c>
    </row>
    <row r="42" spans="1:2" ht="13.5" customHeight="1" x14ac:dyDescent="0.25">
      <c r="A42" s="27">
        <v>42856</v>
      </c>
      <c r="B42" s="32">
        <v>74.599999999999994</v>
      </c>
    </row>
    <row r="43" spans="1:2" ht="13.5" customHeight="1" x14ac:dyDescent="0.25">
      <c r="A43" s="27">
        <v>42826</v>
      </c>
      <c r="B43" s="21">
        <v>76.66</v>
      </c>
    </row>
    <row r="44" spans="1:2" ht="13.5" customHeight="1" x14ac:dyDescent="0.25">
      <c r="A44" s="27">
        <v>42795</v>
      </c>
      <c r="B44" s="21">
        <v>67.760000000000005</v>
      </c>
    </row>
    <row r="45" spans="1:2" ht="13.5" customHeight="1" x14ac:dyDescent="0.25">
      <c r="A45" s="27">
        <v>42767</v>
      </c>
      <c r="B45" s="21">
        <v>66.540000000000006</v>
      </c>
    </row>
    <row r="46" spans="1:2" ht="13.5" customHeight="1" x14ac:dyDescent="0.25">
      <c r="A46" s="27">
        <v>42736</v>
      </c>
      <c r="B46" s="32">
        <v>65.099999999999994</v>
      </c>
    </row>
    <row r="47" spans="1:2" x14ac:dyDescent="0.25">
      <c r="A47" s="27">
        <v>42705</v>
      </c>
      <c r="B47" s="130">
        <v>76.989999999999995</v>
      </c>
    </row>
    <row r="48" spans="1:2" x14ac:dyDescent="0.25">
      <c r="A48" s="27">
        <v>42675</v>
      </c>
      <c r="B48" s="130">
        <v>78.11</v>
      </c>
    </row>
    <row r="49" spans="1:2" x14ac:dyDescent="0.25">
      <c r="A49" s="27">
        <v>42644</v>
      </c>
      <c r="B49" s="130">
        <v>85.51</v>
      </c>
    </row>
    <row r="50" spans="1:2" x14ac:dyDescent="0.25">
      <c r="A50" s="27">
        <v>42614</v>
      </c>
      <c r="B50" s="130">
        <v>91.23</v>
      </c>
    </row>
    <row r="51" spans="1:2" x14ac:dyDescent="0.25">
      <c r="A51" s="27">
        <v>42583</v>
      </c>
      <c r="B51" s="130">
        <v>87.23</v>
      </c>
    </row>
    <row r="52" spans="1:2" x14ac:dyDescent="0.25">
      <c r="A52" s="27">
        <v>42552</v>
      </c>
      <c r="B52" s="130">
        <v>89.01</v>
      </c>
    </row>
    <row r="53" spans="1:2" x14ac:dyDescent="0.25">
      <c r="A53" s="27">
        <v>42522</v>
      </c>
      <c r="B53" s="130">
        <v>88.9</v>
      </c>
    </row>
    <row r="54" spans="1:2" x14ac:dyDescent="0.25">
      <c r="A54" s="27">
        <v>42491</v>
      </c>
      <c r="B54" s="130">
        <v>105.13</v>
      </c>
    </row>
    <row r="55" spans="1:2" x14ac:dyDescent="0.25">
      <c r="A55" s="27">
        <v>42461</v>
      </c>
      <c r="B55" s="130">
        <v>114.81</v>
      </c>
    </row>
    <row r="56" spans="1:2" x14ac:dyDescent="0.25">
      <c r="A56" s="27">
        <v>42430</v>
      </c>
      <c r="B56" s="130">
        <v>91.9</v>
      </c>
    </row>
    <row r="57" spans="1:2" x14ac:dyDescent="0.25">
      <c r="A57" s="27">
        <v>42401</v>
      </c>
      <c r="B57" s="130">
        <v>88.63</v>
      </c>
    </row>
    <row r="58" spans="1:2" x14ac:dyDescent="0.25">
      <c r="A58" s="27">
        <v>42370</v>
      </c>
      <c r="B58" s="130">
        <v>97.1</v>
      </c>
    </row>
    <row r="59" spans="1:2" x14ac:dyDescent="0.25">
      <c r="A59" s="27">
        <v>42339</v>
      </c>
      <c r="B59" s="130">
        <v>97</v>
      </c>
    </row>
    <row r="60" spans="1:2" x14ac:dyDescent="0.25">
      <c r="A60" s="27">
        <v>42309</v>
      </c>
      <c r="B60" s="130">
        <v>105.57</v>
      </c>
    </row>
    <row r="61" spans="1:2" x14ac:dyDescent="0.25">
      <c r="A61" s="27">
        <v>42278</v>
      </c>
      <c r="B61" s="130">
        <v>123.83</v>
      </c>
    </row>
    <row r="62" spans="1:2" x14ac:dyDescent="0.25">
      <c r="A62" s="27">
        <v>42248</v>
      </c>
      <c r="B62" s="130">
        <v>137.57</v>
      </c>
    </row>
    <row r="63" spans="1:2" x14ac:dyDescent="0.25">
      <c r="A63" s="27">
        <v>42217</v>
      </c>
      <c r="B63" s="130">
        <v>132.15</v>
      </c>
    </row>
    <row r="64" spans="1:2" x14ac:dyDescent="0.25">
      <c r="A64" s="27">
        <v>42186</v>
      </c>
      <c r="B64" s="130">
        <v>132.68</v>
      </c>
    </row>
    <row r="65" spans="1:2" x14ac:dyDescent="0.25">
      <c r="A65" s="27">
        <v>42156</v>
      </c>
      <c r="B65" s="130">
        <v>134.57</v>
      </c>
    </row>
    <row r="66" spans="1:2" x14ac:dyDescent="0.25">
      <c r="A66" s="27">
        <v>42125</v>
      </c>
      <c r="B66" s="130">
        <v>143.22999999999999</v>
      </c>
    </row>
    <row r="67" spans="1:2" x14ac:dyDescent="0.25">
      <c r="A67" s="27">
        <v>42095</v>
      </c>
      <c r="B67" s="130">
        <v>134.06</v>
      </c>
    </row>
    <row r="68" spans="1:2" x14ac:dyDescent="0.25">
      <c r="A68" s="27">
        <v>42064</v>
      </c>
      <c r="B68" s="130">
        <v>116.78</v>
      </c>
    </row>
    <row r="69" spans="1:2" x14ac:dyDescent="0.25">
      <c r="A69" s="27">
        <v>42036</v>
      </c>
      <c r="B69" s="130">
        <v>101.17</v>
      </c>
    </row>
    <row r="70" spans="1:2" x14ac:dyDescent="0.25">
      <c r="A70" s="27">
        <v>42005</v>
      </c>
      <c r="B70" s="130">
        <v>105.28</v>
      </c>
    </row>
    <row r="71" spans="1:2" x14ac:dyDescent="0.25">
      <c r="A71" s="27">
        <v>41974</v>
      </c>
      <c r="B71" s="130">
        <v>133.06</v>
      </c>
    </row>
    <row r="72" spans="1:2" x14ac:dyDescent="0.25">
      <c r="A72" s="27">
        <v>41944</v>
      </c>
      <c r="B72" s="130">
        <v>117.96</v>
      </c>
    </row>
    <row r="73" spans="1:2" x14ac:dyDescent="0.25">
      <c r="A73" s="27">
        <v>41913</v>
      </c>
      <c r="B73" s="130">
        <v>152.56</v>
      </c>
    </row>
    <row r="74" spans="1:2" x14ac:dyDescent="0.25">
      <c r="A74" s="27">
        <v>41883</v>
      </c>
      <c r="B74" s="130">
        <v>148.29</v>
      </c>
    </row>
    <row r="75" spans="1:2" x14ac:dyDescent="0.25">
      <c r="A75" s="27">
        <v>41852</v>
      </c>
      <c r="B75" s="130">
        <v>143.15</v>
      </c>
    </row>
    <row r="76" spans="1:2" x14ac:dyDescent="0.25">
      <c r="A76" s="27">
        <v>41821</v>
      </c>
      <c r="B76" s="130">
        <v>132.41</v>
      </c>
    </row>
    <row r="77" spans="1:2" x14ac:dyDescent="0.25">
      <c r="A77" s="27">
        <v>41791</v>
      </c>
      <c r="B77" s="130">
        <v>154.08000000000001</v>
      </c>
    </row>
    <row r="78" spans="1:2" x14ac:dyDescent="0.25">
      <c r="A78" s="27">
        <v>41760</v>
      </c>
      <c r="B78" s="130">
        <v>153.63999999999999</v>
      </c>
    </row>
    <row r="79" spans="1:2" x14ac:dyDescent="0.25">
      <c r="A79" s="27">
        <v>41730</v>
      </c>
      <c r="B79" s="130">
        <v>141.88999999999999</v>
      </c>
    </row>
    <row r="80" spans="1:2" x14ac:dyDescent="0.25">
      <c r="A80" s="27">
        <v>41699</v>
      </c>
      <c r="B80" s="130">
        <v>127.2</v>
      </c>
    </row>
    <row r="81" spans="1:2" x14ac:dyDescent="0.25">
      <c r="A81" s="27">
        <v>41671</v>
      </c>
      <c r="B81" s="32">
        <v>113.44</v>
      </c>
    </row>
    <row r="82" spans="1:2" x14ac:dyDescent="0.25">
      <c r="A82" s="29">
        <v>41640</v>
      </c>
      <c r="B82" s="33">
        <v>114.03</v>
      </c>
    </row>
    <row r="84" spans="1:2" ht="12.75" x14ac:dyDescent="0.2">
      <c r="A84" s="12" t="s">
        <v>86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workbookViewId="0">
      <selection activeCell="E7" sqref="E7"/>
    </sheetView>
  </sheetViews>
  <sheetFormatPr defaultColWidth="10.875" defaultRowHeight="15" x14ac:dyDescent="0.25"/>
  <cols>
    <col min="1" max="1" width="20.875" style="9" customWidth="1"/>
    <col min="2" max="2" width="20.875" style="2" customWidth="1"/>
    <col min="3" max="3" width="10.875" style="2" customWidth="1"/>
    <col min="4" max="16384" width="10.875" style="2"/>
  </cols>
  <sheetData>
    <row r="2" spans="1:3" ht="30" customHeight="1" x14ac:dyDescent="0.2">
      <c r="A2" s="164" t="s">
        <v>136</v>
      </c>
      <c r="B2" s="164"/>
      <c r="C2" s="3"/>
    </row>
    <row r="3" spans="1:3" ht="13.5" customHeight="1" x14ac:dyDescent="0.2">
      <c r="A3" s="30" t="s">
        <v>13</v>
      </c>
      <c r="B3" s="30" t="s">
        <v>135</v>
      </c>
      <c r="C3" s="4"/>
    </row>
    <row r="4" spans="1:3" ht="13.5" customHeight="1" x14ac:dyDescent="0.25">
      <c r="A4" s="27">
        <v>44044</v>
      </c>
      <c r="B4" s="32">
        <v>36.24</v>
      </c>
      <c r="C4" s="4"/>
    </row>
    <row r="5" spans="1:3" ht="13.5" customHeight="1" x14ac:dyDescent="0.25">
      <c r="A5" s="27">
        <v>44013</v>
      </c>
      <c r="B5" s="32">
        <v>18.48</v>
      </c>
      <c r="C5" s="4"/>
    </row>
    <row r="6" spans="1:3" ht="13.5" customHeight="1" x14ac:dyDescent="0.25">
      <c r="A6" s="27">
        <v>43983</v>
      </c>
      <c r="B6" s="32">
        <v>8.61</v>
      </c>
      <c r="C6" s="4"/>
    </row>
    <row r="7" spans="1:3" ht="13.5" customHeight="1" x14ac:dyDescent="0.25">
      <c r="A7" s="27">
        <v>43922</v>
      </c>
      <c r="B7" s="32">
        <v>7.92</v>
      </c>
      <c r="C7" s="4"/>
    </row>
    <row r="8" spans="1:3" ht="13.5" customHeight="1" x14ac:dyDescent="0.25">
      <c r="A8" s="27">
        <v>43891</v>
      </c>
      <c r="B8" s="32">
        <v>19.11</v>
      </c>
    </row>
    <row r="9" spans="1:3" ht="13.5" customHeight="1" x14ac:dyDescent="0.25">
      <c r="A9" s="27">
        <v>43862</v>
      </c>
      <c r="B9" s="32">
        <v>48.57</v>
      </c>
    </row>
    <row r="10" spans="1:3" ht="13.5" customHeight="1" x14ac:dyDescent="0.25">
      <c r="A10" s="27">
        <v>43831</v>
      </c>
      <c r="B10" s="32">
        <v>57.2</v>
      </c>
    </row>
    <row r="11" spans="1:3" ht="13.5" customHeight="1" x14ac:dyDescent="0.25">
      <c r="A11" s="27">
        <v>43800</v>
      </c>
      <c r="B11" s="32">
        <v>58.85</v>
      </c>
    </row>
    <row r="12" spans="1:3" ht="13.5" customHeight="1" x14ac:dyDescent="0.25">
      <c r="A12" s="27">
        <v>43770</v>
      </c>
      <c r="B12" s="32">
        <v>59.47</v>
      </c>
    </row>
    <row r="13" spans="1:3" ht="13.5" customHeight="1" x14ac:dyDescent="0.25">
      <c r="A13" s="27">
        <v>43739</v>
      </c>
      <c r="B13" s="32">
        <v>73.069999999999993</v>
      </c>
    </row>
    <row r="14" spans="1:3" ht="13.5" customHeight="1" x14ac:dyDescent="0.25">
      <c r="A14" s="27">
        <v>43709</v>
      </c>
      <c r="B14" s="32">
        <v>79.5</v>
      </c>
    </row>
    <row r="15" spans="1:3" ht="13.5" customHeight="1" x14ac:dyDescent="0.25">
      <c r="A15" s="27">
        <v>43678</v>
      </c>
      <c r="B15" s="32">
        <v>94.12</v>
      </c>
    </row>
    <row r="16" spans="1:3" ht="13.5" customHeight="1" x14ac:dyDescent="0.25">
      <c r="A16" s="27">
        <v>43647</v>
      </c>
      <c r="B16" s="32">
        <v>82.95</v>
      </c>
    </row>
    <row r="17" spans="1:2" ht="13.5" customHeight="1" x14ac:dyDescent="0.25">
      <c r="A17" s="27">
        <v>43617</v>
      </c>
      <c r="B17" s="32">
        <v>70.7</v>
      </c>
    </row>
    <row r="18" spans="1:2" ht="13.5" customHeight="1" x14ac:dyDescent="0.25">
      <c r="A18" s="27">
        <v>43586</v>
      </c>
      <c r="B18" s="32">
        <v>47.87</v>
      </c>
    </row>
    <row r="19" spans="1:2" ht="13.5" customHeight="1" x14ac:dyDescent="0.25">
      <c r="A19" s="27">
        <v>43556</v>
      </c>
      <c r="B19" s="32">
        <v>77.819999999999993</v>
      </c>
    </row>
    <row r="20" spans="1:2" ht="13.5" customHeight="1" x14ac:dyDescent="0.25">
      <c r="A20" s="27">
        <v>43525</v>
      </c>
      <c r="B20" s="32">
        <v>55.34</v>
      </c>
    </row>
    <row r="21" spans="1:2" ht="13.5" customHeight="1" x14ac:dyDescent="0.25">
      <c r="A21" s="27">
        <v>43497</v>
      </c>
      <c r="B21" s="32">
        <v>49.08</v>
      </c>
    </row>
    <row r="22" spans="1:2" ht="13.5" customHeight="1" x14ac:dyDescent="0.25">
      <c r="A22" s="27">
        <v>43466</v>
      </c>
      <c r="B22" s="32">
        <v>48.24</v>
      </c>
    </row>
    <row r="23" spans="1:2" ht="13.5" customHeight="1" x14ac:dyDescent="0.25">
      <c r="A23" s="27">
        <v>43435</v>
      </c>
      <c r="B23" s="32">
        <v>53.43</v>
      </c>
    </row>
    <row r="24" spans="1:2" ht="13.5" customHeight="1" x14ac:dyDescent="0.25">
      <c r="A24" s="27">
        <v>43405</v>
      </c>
      <c r="B24" s="32">
        <v>54.31</v>
      </c>
    </row>
    <row r="25" spans="1:2" ht="13.5" customHeight="1" x14ac:dyDescent="0.25">
      <c r="A25" s="27">
        <v>43374</v>
      </c>
      <c r="B25" s="32">
        <v>64.64</v>
      </c>
    </row>
    <row r="26" spans="1:2" ht="13.5" customHeight="1" x14ac:dyDescent="0.25">
      <c r="A26" s="27">
        <v>43344</v>
      </c>
      <c r="B26" s="32">
        <v>68.77</v>
      </c>
    </row>
    <row r="27" spans="1:2" ht="13.5" customHeight="1" x14ac:dyDescent="0.25">
      <c r="A27" s="27">
        <v>43313</v>
      </c>
      <c r="B27" s="32">
        <v>75.06</v>
      </c>
    </row>
    <row r="28" spans="1:2" ht="13.5" customHeight="1" x14ac:dyDescent="0.25">
      <c r="A28" s="27">
        <v>43282</v>
      </c>
      <c r="B28" s="32">
        <v>72.150000000000006</v>
      </c>
    </row>
    <row r="29" spans="1:2" ht="13.5" customHeight="1" x14ac:dyDescent="0.25">
      <c r="A29" s="27">
        <v>43252</v>
      </c>
      <c r="B29" s="32">
        <v>49.97</v>
      </c>
    </row>
    <row r="30" spans="1:2" ht="13.5" customHeight="1" x14ac:dyDescent="0.25">
      <c r="A30" s="27">
        <v>43221</v>
      </c>
      <c r="B30" s="32">
        <v>49.6</v>
      </c>
    </row>
    <row r="31" spans="1:2" ht="13.5" customHeight="1" x14ac:dyDescent="0.25">
      <c r="A31" s="27">
        <v>43191</v>
      </c>
      <c r="B31" s="32">
        <v>67.23</v>
      </c>
    </row>
    <row r="32" spans="1:2" ht="13.5" customHeight="1" x14ac:dyDescent="0.25">
      <c r="A32" s="27">
        <v>43160</v>
      </c>
      <c r="B32" s="32">
        <v>54.48</v>
      </c>
    </row>
    <row r="33" spans="1:2" ht="13.5" customHeight="1" x14ac:dyDescent="0.25">
      <c r="A33" s="27">
        <v>43132</v>
      </c>
      <c r="B33" s="32">
        <v>44.25</v>
      </c>
    </row>
    <row r="34" spans="1:2" ht="13.5" customHeight="1" x14ac:dyDescent="0.25">
      <c r="A34" s="27">
        <v>43101</v>
      </c>
      <c r="B34" s="32">
        <v>46.78</v>
      </c>
    </row>
    <row r="35" spans="1:2" ht="13.5" customHeight="1" x14ac:dyDescent="0.25">
      <c r="A35" s="27">
        <v>43070</v>
      </c>
      <c r="B35" s="32">
        <v>46.32</v>
      </c>
    </row>
    <row r="36" spans="1:2" ht="13.5" customHeight="1" x14ac:dyDescent="0.25">
      <c r="A36" s="27">
        <v>43040</v>
      </c>
      <c r="B36" s="32">
        <v>44.95</v>
      </c>
    </row>
    <row r="37" spans="1:2" ht="13.5" customHeight="1" x14ac:dyDescent="0.25">
      <c r="A37" s="27">
        <v>43009</v>
      </c>
      <c r="B37" s="32">
        <v>50.74</v>
      </c>
    </row>
    <row r="38" spans="1:2" ht="13.5" customHeight="1" x14ac:dyDescent="0.25">
      <c r="A38" s="27">
        <v>42979</v>
      </c>
      <c r="B38" s="32">
        <v>66.56</v>
      </c>
    </row>
    <row r="39" spans="1:2" ht="13.5" customHeight="1" x14ac:dyDescent="0.25">
      <c r="A39" s="27">
        <v>42948</v>
      </c>
      <c r="B39" s="32">
        <v>70.760000000000005</v>
      </c>
    </row>
    <row r="40" spans="1:2" ht="13.5" customHeight="1" x14ac:dyDescent="0.25">
      <c r="A40" s="27">
        <v>42917</v>
      </c>
      <c r="B40" s="32">
        <v>58.72</v>
      </c>
    </row>
    <row r="41" spans="1:2" ht="13.5" customHeight="1" x14ac:dyDescent="0.25">
      <c r="A41" s="27">
        <v>42887</v>
      </c>
      <c r="B41" s="32">
        <v>30.29</v>
      </c>
    </row>
    <row r="42" spans="1:2" ht="13.5" customHeight="1" x14ac:dyDescent="0.25">
      <c r="A42" s="27">
        <v>42856</v>
      </c>
      <c r="B42" s="32">
        <v>47.93</v>
      </c>
    </row>
    <row r="43" spans="1:2" ht="13.5" customHeight="1" x14ac:dyDescent="0.25">
      <c r="A43" s="27">
        <v>42826</v>
      </c>
      <c r="B43" s="32">
        <v>49.27</v>
      </c>
    </row>
    <row r="44" spans="1:2" ht="13.5" customHeight="1" x14ac:dyDescent="0.25">
      <c r="A44" s="27">
        <v>42795</v>
      </c>
      <c r="B44" s="32">
        <v>38.28</v>
      </c>
    </row>
    <row r="45" spans="1:2" ht="13.5" customHeight="1" x14ac:dyDescent="0.25">
      <c r="A45" s="27">
        <v>42767</v>
      </c>
      <c r="B45" s="32">
        <v>32.08</v>
      </c>
    </row>
    <row r="46" spans="1:2" ht="13.5" customHeight="1" x14ac:dyDescent="0.25">
      <c r="A46" s="27">
        <v>42736</v>
      </c>
      <c r="B46" s="32">
        <v>29.57</v>
      </c>
    </row>
    <row r="47" spans="1:2" x14ac:dyDescent="0.25">
      <c r="A47" s="27">
        <v>42705</v>
      </c>
      <c r="B47" s="130">
        <v>37.92</v>
      </c>
    </row>
    <row r="48" spans="1:2" x14ac:dyDescent="0.25">
      <c r="A48" s="27">
        <v>42675</v>
      </c>
      <c r="B48" s="130">
        <v>43.76</v>
      </c>
    </row>
    <row r="49" spans="1:2" x14ac:dyDescent="0.25">
      <c r="A49" s="27">
        <v>42644</v>
      </c>
      <c r="B49" s="130">
        <v>44.71</v>
      </c>
    </row>
    <row r="50" spans="1:2" x14ac:dyDescent="0.25">
      <c r="A50" s="27">
        <v>42614</v>
      </c>
      <c r="B50" s="130">
        <v>51.62</v>
      </c>
    </row>
    <row r="51" spans="1:2" x14ac:dyDescent="0.25">
      <c r="A51" s="27">
        <v>42583</v>
      </c>
      <c r="B51" s="130">
        <v>43.95</v>
      </c>
    </row>
    <row r="52" spans="1:2" x14ac:dyDescent="0.25">
      <c r="A52" s="27">
        <v>42552</v>
      </c>
      <c r="B52" s="130">
        <v>32.799999999999997</v>
      </c>
    </row>
    <row r="53" spans="1:2" x14ac:dyDescent="0.25">
      <c r="A53" s="27">
        <v>42522</v>
      </c>
      <c r="B53" s="130">
        <v>35.57</v>
      </c>
    </row>
    <row r="54" spans="1:2" x14ac:dyDescent="0.25">
      <c r="A54" s="27">
        <v>42491</v>
      </c>
      <c r="B54" s="130">
        <v>58.24</v>
      </c>
    </row>
    <row r="55" spans="1:2" x14ac:dyDescent="0.25">
      <c r="A55" s="27">
        <v>42461</v>
      </c>
      <c r="B55" s="130">
        <v>57.72</v>
      </c>
    </row>
    <row r="56" spans="1:2" x14ac:dyDescent="0.25">
      <c r="A56" s="27">
        <v>42430</v>
      </c>
      <c r="B56" s="130">
        <v>47.74</v>
      </c>
    </row>
    <row r="57" spans="1:2" x14ac:dyDescent="0.25">
      <c r="A57" s="27">
        <v>42401</v>
      </c>
      <c r="B57" s="130">
        <v>42.09</v>
      </c>
    </row>
    <row r="58" spans="1:2" x14ac:dyDescent="0.25">
      <c r="A58" s="27">
        <v>42370</v>
      </c>
      <c r="B58" s="130">
        <v>47.3</v>
      </c>
    </row>
    <row r="59" spans="1:2" x14ac:dyDescent="0.25">
      <c r="A59" s="27">
        <v>42339</v>
      </c>
      <c r="B59" s="130">
        <v>49.08</v>
      </c>
    </row>
    <row r="60" spans="1:2" x14ac:dyDescent="0.25">
      <c r="A60" s="27">
        <v>42309</v>
      </c>
      <c r="B60" s="130">
        <v>59.26</v>
      </c>
    </row>
    <row r="61" spans="1:2" x14ac:dyDescent="0.25">
      <c r="A61" s="27">
        <v>42278</v>
      </c>
      <c r="B61" s="130">
        <v>79.650000000000006</v>
      </c>
    </row>
    <row r="62" spans="1:2" x14ac:dyDescent="0.25">
      <c r="A62" s="27">
        <v>42248</v>
      </c>
      <c r="B62" s="130">
        <v>96.7</v>
      </c>
    </row>
    <row r="63" spans="1:2" x14ac:dyDescent="0.25">
      <c r="A63" s="27">
        <v>42217</v>
      </c>
      <c r="B63" s="130">
        <v>101.37</v>
      </c>
    </row>
    <row r="64" spans="1:2" x14ac:dyDescent="0.25">
      <c r="A64" s="27">
        <v>42186</v>
      </c>
      <c r="B64" s="130">
        <v>82.77</v>
      </c>
    </row>
    <row r="65" spans="1:2" x14ac:dyDescent="0.25">
      <c r="A65" s="27">
        <v>42156</v>
      </c>
      <c r="B65" s="130">
        <v>89.61</v>
      </c>
    </row>
    <row r="66" spans="1:2" x14ac:dyDescent="0.25">
      <c r="A66" s="27">
        <v>42125</v>
      </c>
      <c r="B66" s="130">
        <v>107.84</v>
      </c>
    </row>
    <row r="67" spans="1:2" x14ac:dyDescent="0.25">
      <c r="A67" s="27">
        <v>42095</v>
      </c>
      <c r="B67" s="130">
        <v>99.6</v>
      </c>
    </row>
    <row r="68" spans="1:2" x14ac:dyDescent="0.25">
      <c r="A68" s="27">
        <v>42064</v>
      </c>
      <c r="B68" s="130">
        <v>79.39</v>
      </c>
    </row>
    <row r="69" spans="1:2" x14ac:dyDescent="0.25">
      <c r="A69" s="27">
        <v>42036</v>
      </c>
      <c r="B69" s="130">
        <v>61.67</v>
      </c>
    </row>
    <row r="70" spans="1:2" x14ac:dyDescent="0.25">
      <c r="A70" s="27">
        <v>42005</v>
      </c>
      <c r="B70" s="130">
        <v>58.24</v>
      </c>
    </row>
    <row r="71" spans="1:2" x14ac:dyDescent="0.25">
      <c r="A71" s="27">
        <v>41974</v>
      </c>
      <c r="B71" s="130">
        <v>86.53</v>
      </c>
    </row>
    <row r="72" spans="1:2" x14ac:dyDescent="0.25">
      <c r="A72" s="27">
        <v>41944</v>
      </c>
      <c r="B72" s="130">
        <v>75.22</v>
      </c>
    </row>
    <row r="73" spans="1:2" x14ac:dyDescent="0.25">
      <c r="A73" s="27">
        <v>41913</v>
      </c>
      <c r="B73" s="130">
        <v>103.12</v>
      </c>
    </row>
    <row r="74" spans="1:2" x14ac:dyDescent="0.25">
      <c r="A74" s="27">
        <v>41883</v>
      </c>
      <c r="B74" s="130">
        <v>112.73</v>
      </c>
    </row>
    <row r="75" spans="1:2" x14ac:dyDescent="0.25">
      <c r="A75" s="27">
        <v>41852</v>
      </c>
      <c r="B75" s="130">
        <v>113.84</v>
      </c>
    </row>
    <row r="76" spans="1:2" x14ac:dyDescent="0.25">
      <c r="A76" s="27">
        <v>41821</v>
      </c>
      <c r="B76" s="130">
        <v>62.48</v>
      </c>
    </row>
    <row r="77" spans="1:2" x14ac:dyDescent="0.25">
      <c r="A77" s="27">
        <v>41791</v>
      </c>
      <c r="B77" s="130">
        <v>112.69</v>
      </c>
    </row>
    <row r="78" spans="1:2" x14ac:dyDescent="0.25">
      <c r="A78" s="27">
        <v>41760</v>
      </c>
      <c r="B78" s="130">
        <v>109.58</v>
      </c>
    </row>
    <row r="79" spans="1:2" x14ac:dyDescent="0.25">
      <c r="A79" s="27">
        <v>41730</v>
      </c>
      <c r="B79" s="130">
        <v>96.07</v>
      </c>
    </row>
    <row r="80" spans="1:2" x14ac:dyDescent="0.25">
      <c r="A80" s="27">
        <v>41699</v>
      </c>
      <c r="B80" s="130">
        <v>77.63</v>
      </c>
    </row>
    <row r="81" spans="1:2" x14ac:dyDescent="0.25">
      <c r="A81" s="27">
        <v>41671</v>
      </c>
      <c r="B81" s="32">
        <v>68.510000000000005</v>
      </c>
    </row>
    <row r="82" spans="1:2" x14ac:dyDescent="0.25">
      <c r="A82" s="29">
        <v>41640</v>
      </c>
      <c r="B82" s="33">
        <v>62.05</v>
      </c>
    </row>
    <row r="84" spans="1:2" ht="12.75" x14ac:dyDescent="0.2">
      <c r="A84" s="12" t="s">
        <v>86</v>
      </c>
    </row>
    <row r="85" spans="1:2" ht="12.75" x14ac:dyDescent="0.2">
      <c r="A85" s="13" t="s">
        <v>89</v>
      </c>
    </row>
  </sheetData>
  <mergeCells count="1">
    <mergeCell ref="A2:B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99"/>
  <sheetViews>
    <sheetView workbookViewId="0">
      <selection activeCell="G11" sqref="G11"/>
    </sheetView>
  </sheetViews>
  <sheetFormatPr defaultColWidth="10.875" defaultRowHeight="15" x14ac:dyDescent="0.25"/>
  <cols>
    <col min="1" max="1" width="20.875" style="9" customWidth="1"/>
    <col min="2" max="3" width="20.875" style="2" customWidth="1"/>
    <col min="4" max="4" width="10.875" style="2"/>
    <col min="5" max="5" width="14.5" style="2" bestFit="1" customWidth="1"/>
    <col min="6" max="16384" width="10.875" style="2"/>
  </cols>
  <sheetData>
    <row r="2" spans="1:5" ht="30" customHeight="1" x14ac:dyDescent="0.2">
      <c r="A2" s="164" t="s">
        <v>88</v>
      </c>
      <c r="B2" s="164"/>
      <c r="C2" s="164"/>
    </row>
    <row r="3" spans="1:5" x14ac:dyDescent="0.25">
      <c r="A3" s="36" t="s">
        <v>13</v>
      </c>
      <c r="B3" s="36" t="s">
        <v>1</v>
      </c>
      <c r="C3" s="36" t="s">
        <v>0</v>
      </c>
    </row>
    <row r="4" spans="1:5" x14ac:dyDescent="0.25">
      <c r="A4" s="27">
        <v>44075</v>
      </c>
      <c r="B4" s="34">
        <v>460670</v>
      </c>
      <c r="C4" s="34">
        <v>2203482</v>
      </c>
      <c r="D4" s="5"/>
      <c r="E4" s="5"/>
    </row>
    <row r="5" spans="1:5" x14ac:dyDescent="0.25">
      <c r="A5" s="27">
        <v>44044</v>
      </c>
      <c r="B5" s="34">
        <v>436198</v>
      </c>
      <c r="C5" s="34">
        <v>1814701</v>
      </c>
    </row>
    <row r="6" spans="1:5" ht="13.5" customHeight="1" x14ac:dyDescent="0.25">
      <c r="A6" s="27">
        <v>44013</v>
      </c>
      <c r="B6" s="34">
        <v>301930</v>
      </c>
      <c r="C6" s="34">
        <v>932927</v>
      </c>
      <c r="E6" s="20"/>
    </row>
    <row r="7" spans="1:5" ht="13.5" customHeight="1" x14ac:dyDescent="0.25">
      <c r="A7" s="27">
        <v>43983</v>
      </c>
      <c r="B7" s="34">
        <v>66725</v>
      </c>
      <c r="C7" s="34">
        <v>214768</v>
      </c>
    </row>
    <row r="8" spans="1:5" ht="13.5" customHeight="1" x14ac:dyDescent="0.25">
      <c r="A8" s="27">
        <v>43952</v>
      </c>
      <c r="B8" s="34">
        <v>847</v>
      </c>
      <c r="C8" s="34">
        <v>29829</v>
      </c>
    </row>
    <row r="9" spans="1:5" ht="13.5" customHeight="1" x14ac:dyDescent="0.25">
      <c r="A9" s="27">
        <v>43922</v>
      </c>
      <c r="B9" s="34">
        <v>960</v>
      </c>
      <c r="C9" s="34">
        <v>24238</v>
      </c>
    </row>
    <row r="10" spans="1:5" ht="13.5" customHeight="1" x14ac:dyDescent="0.25">
      <c r="A10" s="27">
        <v>43891</v>
      </c>
      <c r="B10" s="34">
        <v>374101</v>
      </c>
      <c r="C10" s="34">
        <v>718097</v>
      </c>
    </row>
    <row r="11" spans="1:5" ht="13.5" customHeight="1" x14ac:dyDescent="0.25">
      <c r="A11" s="27">
        <v>43862</v>
      </c>
      <c r="B11" s="34">
        <v>962151</v>
      </c>
      <c r="C11" s="34">
        <v>1733112</v>
      </c>
    </row>
    <row r="12" spans="1:5" ht="13.5" customHeight="1" x14ac:dyDescent="0.25">
      <c r="A12" s="27">
        <v>43831</v>
      </c>
      <c r="B12" s="34">
        <v>1017034</v>
      </c>
      <c r="C12" s="34">
        <v>1787435</v>
      </c>
    </row>
    <row r="13" spans="1:5" ht="13.5" customHeight="1" x14ac:dyDescent="0.25">
      <c r="A13" s="27">
        <v>43800</v>
      </c>
      <c r="B13" s="34">
        <v>1127915</v>
      </c>
      <c r="C13" s="34">
        <v>2147878</v>
      </c>
    </row>
    <row r="14" spans="1:5" ht="13.5" customHeight="1" x14ac:dyDescent="0.25">
      <c r="A14" s="27">
        <v>43770</v>
      </c>
      <c r="B14" s="34">
        <v>1088372</v>
      </c>
      <c r="C14" s="34">
        <v>2190622</v>
      </c>
      <c r="E14" s="152"/>
    </row>
    <row r="15" spans="1:5" ht="13.5" customHeight="1" x14ac:dyDescent="0.25">
      <c r="A15" s="27">
        <v>43739</v>
      </c>
      <c r="B15" s="34">
        <v>1347554</v>
      </c>
      <c r="C15" s="34">
        <v>4291574</v>
      </c>
      <c r="E15" s="153"/>
    </row>
    <row r="16" spans="1:5" ht="13.5" customHeight="1" x14ac:dyDescent="0.25">
      <c r="A16" s="27">
        <v>43709</v>
      </c>
      <c r="B16" s="34">
        <v>1359175</v>
      </c>
      <c r="C16" s="34">
        <v>5426818</v>
      </c>
      <c r="D16" s="5"/>
      <c r="E16" s="5"/>
    </row>
    <row r="17" spans="1:5" ht="13.5" customHeight="1" x14ac:dyDescent="0.25">
      <c r="A17" s="27">
        <v>43678</v>
      </c>
      <c r="B17" s="34">
        <v>1540120</v>
      </c>
      <c r="C17" s="34">
        <v>6307508</v>
      </c>
    </row>
    <row r="18" spans="1:5" ht="13.5" customHeight="1" x14ac:dyDescent="0.25">
      <c r="A18" s="27">
        <v>43647</v>
      </c>
      <c r="B18" s="34">
        <v>1666319</v>
      </c>
      <c r="C18" s="34">
        <v>6617380</v>
      </c>
      <c r="E18" s="20"/>
    </row>
    <row r="19" spans="1:5" ht="13.5" customHeight="1" x14ac:dyDescent="0.25">
      <c r="A19" s="27">
        <v>43617</v>
      </c>
      <c r="B19" s="34">
        <v>1361302</v>
      </c>
      <c r="C19" s="34">
        <v>5318984</v>
      </c>
    </row>
    <row r="20" spans="1:5" ht="13.5" customHeight="1" x14ac:dyDescent="0.25">
      <c r="A20" s="27">
        <v>43586</v>
      </c>
      <c r="B20" s="34">
        <v>1016809</v>
      </c>
      <c r="C20" s="34">
        <v>4022254</v>
      </c>
    </row>
    <row r="21" spans="1:5" ht="13.5" customHeight="1" x14ac:dyDescent="0.25">
      <c r="A21" s="27">
        <v>43556</v>
      </c>
      <c r="B21" s="34">
        <v>1329868</v>
      </c>
      <c r="C21" s="34">
        <v>3293176</v>
      </c>
    </row>
    <row r="22" spans="1:5" ht="13.5" customHeight="1" x14ac:dyDescent="0.25">
      <c r="A22" s="27">
        <v>43525</v>
      </c>
      <c r="B22" s="34">
        <v>1165591</v>
      </c>
      <c r="C22" s="34">
        <v>2232358</v>
      </c>
    </row>
    <row r="23" spans="1:5" ht="13.5" customHeight="1" x14ac:dyDescent="0.25">
      <c r="A23" s="27">
        <v>43497</v>
      </c>
      <c r="B23" s="34">
        <v>984689</v>
      </c>
      <c r="C23" s="34">
        <v>1670238</v>
      </c>
    </row>
    <row r="24" spans="1:5" ht="13.5" customHeight="1" x14ac:dyDescent="0.25">
      <c r="A24" s="27">
        <v>43466</v>
      </c>
      <c r="B24" s="34">
        <v>918949</v>
      </c>
      <c r="C24" s="34">
        <v>1539496</v>
      </c>
    </row>
    <row r="25" spans="1:5" ht="13.5" customHeight="1" x14ac:dyDescent="0.25">
      <c r="A25" s="27">
        <v>43435</v>
      </c>
      <c r="B25" s="34">
        <v>1077925</v>
      </c>
      <c r="C25" s="34">
        <v>1950705</v>
      </c>
    </row>
    <row r="26" spans="1:5" ht="13.5" customHeight="1" x14ac:dyDescent="0.25">
      <c r="A26" s="27">
        <v>43405</v>
      </c>
      <c r="B26" s="34">
        <v>1014984</v>
      </c>
      <c r="C26" s="34">
        <v>1966277</v>
      </c>
    </row>
    <row r="27" spans="1:5" ht="13.5" customHeight="1" x14ac:dyDescent="0.25">
      <c r="A27" s="27">
        <v>43374</v>
      </c>
      <c r="B27" s="34">
        <v>1230070</v>
      </c>
      <c r="C27" s="34">
        <v>3755467</v>
      </c>
    </row>
    <row r="28" spans="1:5" ht="13.5" customHeight="1" x14ac:dyDescent="0.25">
      <c r="A28" s="27">
        <v>43344</v>
      </c>
      <c r="B28" s="34">
        <v>1235301</v>
      </c>
      <c r="C28" s="34">
        <v>4792818</v>
      </c>
    </row>
    <row r="29" spans="1:5" ht="13.5" customHeight="1" x14ac:dyDescent="0.25">
      <c r="A29" s="27">
        <v>43313</v>
      </c>
      <c r="B29" s="34">
        <v>1391036</v>
      </c>
      <c r="C29" s="34">
        <v>5383332</v>
      </c>
    </row>
    <row r="30" spans="1:5" ht="13.5" customHeight="1" x14ac:dyDescent="0.25">
      <c r="A30" s="27">
        <v>43282</v>
      </c>
      <c r="B30" s="34">
        <v>1502397</v>
      </c>
      <c r="C30" s="34">
        <v>5671801</v>
      </c>
    </row>
    <row r="31" spans="1:5" ht="13.5" customHeight="1" x14ac:dyDescent="0.25">
      <c r="A31" s="27">
        <v>43252</v>
      </c>
      <c r="B31" s="34">
        <v>1100389</v>
      </c>
      <c r="C31" s="34">
        <v>4505594</v>
      </c>
    </row>
    <row r="32" spans="1:5" ht="13.5" customHeight="1" x14ac:dyDescent="0.25">
      <c r="A32" s="27">
        <v>43221</v>
      </c>
      <c r="B32" s="34">
        <v>984028</v>
      </c>
      <c r="C32" s="34">
        <v>3678440</v>
      </c>
    </row>
    <row r="33" spans="1:3" ht="13.5" customHeight="1" x14ac:dyDescent="0.25">
      <c r="A33" s="27">
        <v>43191</v>
      </c>
      <c r="B33" s="34">
        <v>1144041</v>
      </c>
      <c r="C33" s="34">
        <v>2655561</v>
      </c>
    </row>
    <row r="34" spans="1:3" ht="13.5" customHeight="1" x14ac:dyDescent="0.25">
      <c r="A34" s="27">
        <v>43160</v>
      </c>
      <c r="B34" s="34">
        <v>1073002</v>
      </c>
      <c r="C34" s="34">
        <v>2139766</v>
      </c>
    </row>
    <row r="35" spans="1:3" ht="13.5" customHeight="1" x14ac:dyDescent="0.25">
      <c r="A35" s="27">
        <v>43132</v>
      </c>
      <c r="B35" s="34">
        <v>848510</v>
      </c>
      <c r="C35" s="34">
        <v>1527070</v>
      </c>
    </row>
    <row r="36" spans="1:3" ht="13.5" customHeight="1" x14ac:dyDescent="0.25">
      <c r="A36" s="27">
        <v>43101</v>
      </c>
      <c r="B36" s="34">
        <v>831307</v>
      </c>
      <c r="C36" s="34">
        <v>1461570</v>
      </c>
    </row>
    <row r="37" spans="1:3" ht="13.5" customHeight="1" x14ac:dyDescent="0.25">
      <c r="A37" s="27">
        <v>43070</v>
      </c>
      <c r="B37" s="34">
        <v>889325</v>
      </c>
      <c r="C37" s="34">
        <v>1703789</v>
      </c>
    </row>
    <row r="38" spans="1:3" ht="13.5" customHeight="1" x14ac:dyDescent="0.25">
      <c r="A38" s="27">
        <v>43040</v>
      </c>
      <c r="B38" s="34">
        <v>832542</v>
      </c>
      <c r="C38" s="34">
        <v>1652795</v>
      </c>
    </row>
    <row r="39" spans="1:3" ht="13.5" customHeight="1" x14ac:dyDescent="0.25">
      <c r="A39" s="27">
        <v>43009</v>
      </c>
      <c r="B39" s="34">
        <v>1003581</v>
      </c>
      <c r="C39" s="34">
        <v>2992947</v>
      </c>
    </row>
    <row r="40" spans="1:3" ht="13.5" customHeight="1" x14ac:dyDescent="0.25">
      <c r="A40" s="27">
        <v>42979</v>
      </c>
      <c r="B40" s="34">
        <v>1046617</v>
      </c>
      <c r="C40" s="34">
        <v>4076630</v>
      </c>
    </row>
    <row r="41" spans="1:3" ht="13.5" customHeight="1" x14ac:dyDescent="0.25">
      <c r="A41" s="27">
        <v>42948</v>
      </c>
      <c r="B41" s="34">
        <v>1248528</v>
      </c>
      <c r="C41" s="34">
        <v>4658463</v>
      </c>
    </row>
    <row r="42" spans="1:3" ht="13.5" customHeight="1" x14ac:dyDescent="0.25">
      <c r="A42" s="27">
        <v>42917</v>
      </c>
      <c r="B42" s="34">
        <v>1320098</v>
      </c>
      <c r="C42" s="34">
        <v>5075961</v>
      </c>
    </row>
    <row r="43" spans="1:3" ht="13.5" customHeight="1" x14ac:dyDescent="0.25">
      <c r="A43" s="27">
        <v>42887</v>
      </c>
      <c r="B43" s="34">
        <v>828008</v>
      </c>
      <c r="C43" s="34">
        <v>3486940</v>
      </c>
    </row>
    <row r="44" spans="1:3" ht="13.5" customHeight="1" x14ac:dyDescent="0.25">
      <c r="A44" s="27">
        <v>42856</v>
      </c>
      <c r="B44" s="34">
        <v>830688</v>
      </c>
      <c r="C44" s="34">
        <v>2889873</v>
      </c>
    </row>
    <row r="45" spans="1:3" ht="13.5" customHeight="1" x14ac:dyDescent="0.25">
      <c r="A45" s="27">
        <v>42826</v>
      </c>
      <c r="B45" s="34">
        <v>836412</v>
      </c>
      <c r="C45" s="34">
        <v>2070322</v>
      </c>
    </row>
    <row r="46" spans="1:3" ht="13.5" customHeight="1" x14ac:dyDescent="0.25">
      <c r="A46" s="27">
        <v>42795</v>
      </c>
      <c r="B46" s="34">
        <v>743063</v>
      </c>
      <c r="C46" s="34">
        <v>1587007</v>
      </c>
    </row>
    <row r="47" spans="1:3" ht="13.5" customHeight="1" x14ac:dyDescent="0.25">
      <c r="A47" s="27">
        <v>42767</v>
      </c>
      <c r="B47" s="34">
        <v>590768</v>
      </c>
      <c r="C47" s="34">
        <v>1159833</v>
      </c>
    </row>
    <row r="48" spans="1:3" ht="13.5" customHeight="1" x14ac:dyDescent="0.25">
      <c r="A48" s="27">
        <v>42736</v>
      </c>
      <c r="B48" s="34">
        <v>560880</v>
      </c>
      <c r="C48" s="34">
        <v>1055474</v>
      </c>
    </row>
    <row r="49" spans="1:3" ht="13.5" customHeight="1" x14ac:dyDescent="0.25">
      <c r="A49" s="27">
        <v>42705</v>
      </c>
      <c r="B49" s="34">
        <v>675074</v>
      </c>
      <c r="C49" s="34">
        <v>1302157</v>
      </c>
    </row>
    <row r="50" spans="1:3" ht="13.5" customHeight="1" x14ac:dyDescent="0.25">
      <c r="A50" s="27">
        <v>42675</v>
      </c>
      <c r="B50" s="34">
        <v>664459</v>
      </c>
      <c r="C50" s="34">
        <v>1353280</v>
      </c>
    </row>
    <row r="51" spans="1:3" ht="13.5" customHeight="1" x14ac:dyDescent="0.25">
      <c r="A51" s="27">
        <v>42644</v>
      </c>
      <c r="B51" s="34">
        <v>792320</v>
      </c>
      <c r="C51" s="34">
        <v>2449948</v>
      </c>
    </row>
    <row r="52" spans="1:3" ht="13.5" customHeight="1" x14ac:dyDescent="0.25">
      <c r="A52" s="27">
        <v>42614</v>
      </c>
      <c r="B52" s="34">
        <v>801923</v>
      </c>
      <c r="C52" s="34">
        <v>2855397</v>
      </c>
    </row>
    <row r="53" spans="1:3" ht="13.5" customHeight="1" x14ac:dyDescent="0.25">
      <c r="A53" s="27">
        <v>42583</v>
      </c>
      <c r="B53" s="34">
        <v>909914</v>
      </c>
      <c r="C53" s="34">
        <v>3183003</v>
      </c>
    </row>
    <row r="54" spans="1:3" ht="13.5" customHeight="1" x14ac:dyDescent="0.25">
      <c r="A54" s="27">
        <v>42552</v>
      </c>
      <c r="B54" s="34">
        <v>925506</v>
      </c>
      <c r="C54" s="34">
        <v>3468202</v>
      </c>
    </row>
    <row r="55" spans="1:3" ht="13.5" customHeight="1" x14ac:dyDescent="0.25">
      <c r="A55" s="27">
        <v>42522</v>
      </c>
      <c r="B55" s="34">
        <v>707949</v>
      </c>
      <c r="C55" s="34">
        <v>2438293</v>
      </c>
    </row>
    <row r="56" spans="1:3" ht="13.5" customHeight="1" x14ac:dyDescent="0.25">
      <c r="A56" s="27">
        <v>42491</v>
      </c>
      <c r="B56" s="34">
        <v>870905</v>
      </c>
      <c r="C56" s="34">
        <v>2485411</v>
      </c>
    </row>
    <row r="57" spans="1:3" ht="13.5" customHeight="1" x14ac:dyDescent="0.25">
      <c r="A57" s="27">
        <v>42461</v>
      </c>
      <c r="B57" s="34">
        <v>716278</v>
      </c>
      <c r="C57" s="34">
        <v>1753045</v>
      </c>
    </row>
    <row r="58" spans="1:3" ht="13.5" customHeight="1" x14ac:dyDescent="0.25">
      <c r="A58" s="27">
        <v>42430</v>
      </c>
      <c r="B58" s="34">
        <v>784599</v>
      </c>
      <c r="C58" s="34">
        <v>1652511</v>
      </c>
    </row>
    <row r="59" spans="1:3" ht="13.5" customHeight="1" x14ac:dyDescent="0.25">
      <c r="A59" s="27">
        <v>42401</v>
      </c>
      <c r="B59" s="34">
        <v>675250</v>
      </c>
      <c r="C59" s="34">
        <v>1240633</v>
      </c>
    </row>
    <row r="60" spans="1:3" ht="13.5" customHeight="1" x14ac:dyDescent="0.25">
      <c r="A60" s="27">
        <v>42370</v>
      </c>
      <c r="B60" s="34">
        <v>693467</v>
      </c>
      <c r="C60" s="34">
        <v>1170333</v>
      </c>
    </row>
    <row r="61" spans="1:3" ht="13.5" customHeight="1" x14ac:dyDescent="0.25">
      <c r="A61" s="27">
        <v>42339</v>
      </c>
      <c r="B61" s="34">
        <v>822809</v>
      </c>
      <c r="C61" s="34">
        <v>1464791</v>
      </c>
    </row>
    <row r="62" spans="1:3" ht="13.5" customHeight="1" x14ac:dyDescent="0.25">
      <c r="A62" s="27">
        <v>42309</v>
      </c>
      <c r="B62" s="34">
        <v>849211</v>
      </c>
      <c r="C62" s="34">
        <v>1720554</v>
      </c>
    </row>
    <row r="63" spans="1:3" ht="13.5" customHeight="1" x14ac:dyDescent="0.25">
      <c r="A63" s="27">
        <v>42278</v>
      </c>
      <c r="B63" s="34">
        <v>1126586</v>
      </c>
      <c r="C63" s="34">
        <v>3301194</v>
      </c>
    </row>
    <row r="64" spans="1:3" ht="13.5" customHeight="1" x14ac:dyDescent="0.25">
      <c r="A64" s="27">
        <v>42248</v>
      </c>
      <c r="B64" s="34">
        <v>1206248</v>
      </c>
      <c r="C64" s="34">
        <v>4251870</v>
      </c>
    </row>
    <row r="65" spans="1:3" ht="13.5" customHeight="1" x14ac:dyDescent="0.25">
      <c r="A65" s="27">
        <v>42217</v>
      </c>
      <c r="B65" s="34">
        <v>1335335</v>
      </c>
      <c r="C65" s="34">
        <v>5130967</v>
      </c>
    </row>
    <row r="66" spans="1:3" ht="13.5" customHeight="1" x14ac:dyDescent="0.25">
      <c r="A66" s="27">
        <v>42186</v>
      </c>
      <c r="B66" s="34">
        <v>1401856</v>
      </c>
      <c r="C66" s="34">
        <v>5480502</v>
      </c>
    </row>
    <row r="67" spans="1:3" ht="13.5" customHeight="1" x14ac:dyDescent="0.25">
      <c r="A67" s="27">
        <v>42156</v>
      </c>
      <c r="B67" s="34">
        <v>1092608</v>
      </c>
      <c r="C67" s="34">
        <v>4123109</v>
      </c>
    </row>
    <row r="68" spans="1:3" ht="13.5" customHeight="1" x14ac:dyDescent="0.25">
      <c r="A68" s="27">
        <v>42125</v>
      </c>
      <c r="B68" s="34">
        <v>1184124</v>
      </c>
      <c r="C68" s="34">
        <v>3804158</v>
      </c>
    </row>
    <row r="69" spans="1:3" ht="13.5" customHeight="1" x14ac:dyDescent="0.25">
      <c r="A69" s="27">
        <v>42095</v>
      </c>
      <c r="B69" s="34">
        <v>1038778</v>
      </c>
      <c r="C69" s="34">
        <v>2437263</v>
      </c>
    </row>
    <row r="70" spans="1:3" ht="13.5" customHeight="1" x14ac:dyDescent="0.25">
      <c r="A70" s="27">
        <v>42064</v>
      </c>
      <c r="B70" s="34">
        <v>945753</v>
      </c>
      <c r="C70" s="34">
        <v>1895940</v>
      </c>
    </row>
    <row r="71" spans="1:3" ht="13.5" customHeight="1" x14ac:dyDescent="0.25">
      <c r="A71" s="27">
        <v>42036</v>
      </c>
      <c r="B71" s="34">
        <v>733024</v>
      </c>
      <c r="C71" s="34">
        <v>1383343</v>
      </c>
    </row>
    <row r="72" spans="1:3" ht="13.5" customHeight="1" x14ac:dyDescent="0.25">
      <c r="A72" s="27">
        <v>42005</v>
      </c>
      <c r="B72" s="34">
        <v>692401</v>
      </c>
      <c r="C72" s="34">
        <v>1250941</v>
      </c>
    </row>
    <row r="73" spans="1:3" ht="13.5" customHeight="1" x14ac:dyDescent="0.25">
      <c r="A73" s="27">
        <v>41974</v>
      </c>
      <c r="B73" s="34">
        <v>856457</v>
      </c>
      <c r="C73" s="34">
        <v>1580041</v>
      </c>
    </row>
    <row r="74" spans="1:3" ht="13.5" customHeight="1" x14ac:dyDescent="0.25">
      <c r="A74" s="27">
        <v>41944</v>
      </c>
      <c r="B74" s="34">
        <v>845102</v>
      </c>
      <c r="C74" s="34">
        <v>1729803</v>
      </c>
    </row>
    <row r="75" spans="1:3" ht="13.5" customHeight="1" x14ac:dyDescent="0.25">
      <c r="A75" s="27">
        <v>41913</v>
      </c>
      <c r="B75" s="34">
        <v>1133564</v>
      </c>
      <c r="C75" s="34">
        <v>3439554</v>
      </c>
    </row>
    <row r="76" spans="1:3" ht="13.5" customHeight="1" x14ac:dyDescent="0.25">
      <c r="A76" s="27">
        <v>41883</v>
      </c>
      <c r="B76" s="34">
        <v>1182883</v>
      </c>
      <c r="C76" s="34">
        <v>4352429</v>
      </c>
    </row>
    <row r="77" spans="1:3" ht="13.5" customHeight="1" x14ac:dyDescent="0.25">
      <c r="A77" s="27">
        <v>41852</v>
      </c>
      <c r="B77" s="34">
        <v>1291616</v>
      </c>
      <c r="C77" s="34">
        <v>5283333</v>
      </c>
    </row>
    <row r="78" spans="1:3" ht="13.5" customHeight="1" x14ac:dyDescent="0.25">
      <c r="A78" s="27">
        <v>41821</v>
      </c>
      <c r="B78" s="34">
        <v>1157145</v>
      </c>
      <c r="C78" s="34">
        <v>5214519</v>
      </c>
    </row>
    <row r="79" spans="1:3" ht="13.5" customHeight="1" x14ac:dyDescent="0.25">
      <c r="A79" s="27">
        <v>41791</v>
      </c>
      <c r="B79" s="34">
        <v>1091505</v>
      </c>
      <c r="C79" s="34">
        <v>4335075</v>
      </c>
    </row>
    <row r="80" spans="1:3" ht="13.5" customHeight="1" x14ac:dyDescent="0.25">
      <c r="A80" s="27">
        <v>41760</v>
      </c>
      <c r="B80" s="34">
        <v>1080574</v>
      </c>
      <c r="C80" s="34">
        <v>3900096</v>
      </c>
    </row>
    <row r="81" spans="1:3" ht="13.5" customHeight="1" x14ac:dyDescent="0.25">
      <c r="A81" s="27">
        <v>41730</v>
      </c>
      <c r="B81" s="34">
        <v>1015737</v>
      </c>
      <c r="C81" s="34">
        <v>2652071</v>
      </c>
    </row>
    <row r="82" spans="1:3" ht="13.5" customHeight="1" x14ac:dyDescent="0.25">
      <c r="A82" s="27">
        <v>41699</v>
      </c>
      <c r="B82" s="34">
        <v>867722</v>
      </c>
      <c r="C82" s="34">
        <v>1851980</v>
      </c>
    </row>
    <row r="83" spans="1:3" ht="13.5" customHeight="1" x14ac:dyDescent="0.25">
      <c r="A83" s="27">
        <v>41671</v>
      </c>
      <c r="B83" s="34">
        <v>696660</v>
      </c>
      <c r="C83" s="34">
        <v>1352184</v>
      </c>
    </row>
    <row r="84" spans="1:3" ht="13.5" customHeight="1" x14ac:dyDescent="0.25">
      <c r="A84" s="27">
        <v>41640</v>
      </c>
      <c r="B84" s="34">
        <v>601732</v>
      </c>
      <c r="C84" s="34">
        <v>1146815</v>
      </c>
    </row>
    <row r="85" spans="1:3" ht="13.5" customHeight="1" x14ac:dyDescent="0.25">
      <c r="A85" s="27">
        <v>41609</v>
      </c>
      <c r="B85" s="34">
        <v>745363</v>
      </c>
      <c r="C85" s="34">
        <v>1442995</v>
      </c>
    </row>
    <row r="86" spans="1:3" ht="13.5" customHeight="1" x14ac:dyDescent="0.25">
      <c r="A86" s="27">
        <v>41579</v>
      </c>
      <c r="B86" s="34">
        <v>771138</v>
      </c>
      <c r="C86" s="34">
        <v>1709479</v>
      </c>
    </row>
    <row r="87" spans="1:3" ht="13.5" customHeight="1" x14ac:dyDescent="0.25">
      <c r="A87" s="27">
        <v>41548</v>
      </c>
      <c r="B87" s="34">
        <v>999755</v>
      </c>
      <c r="C87" s="34">
        <v>3402460</v>
      </c>
    </row>
    <row r="88" spans="1:3" ht="13.5" customHeight="1" x14ac:dyDescent="0.25">
      <c r="A88" s="27">
        <v>41518</v>
      </c>
      <c r="B88" s="34">
        <v>1007171</v>
      </c>
      <c r="C88" s="34">
        <v>4266133</v>
      </c>
    </row>
    <row r="89" spans="1:3" ht="13.5" customHeight="1" x14ac:dyDescent="0.25">
      <c r="A89" s="27">
        <v>41487</v>
      </c>
      <c r="B89" s="34">
        <v>1085988</v>
      </c>
      <c r="C89" s="34">
        <v>4945999</v>
      </c>
    </row>
    <row r="90" spans="1:3" ht="13.5" customHeight="1" x14ac:dyDescent="0.25">
      <c r="A90" s="27">
        <v>41456</v>
      </c>
      <c r="B90" s="34">
        <v>930278</v>
      </c>
      <c r="C90" s="34">
        <v>4593511</v>
      </c>
    </row>
    <row r="91" spans="1:3" ht="13.5" customHeight="1" x14ac:dyDescent="0.25">
      <c r="A91" s="27">
        <v>41426</v>
      </c>
      <c r="B91" s="34">
        <v>959284</v>
      </c>
      <c r="C91" s="34">
        <v>4073906</v>
      </c>
    </row>
    <row r="92" spans="1:3" ht="13.5" customHeight="1" x14ac:dyDescent="0.25">
      <c r="A92" s="27">
        <v>41395</v>
      </c>
      <c r="B92" s="34">
        <v>1059936</v>
      </c>
      <c r="C92" s="34">
        <v>3810236</v>
      </c>
    </row>
    <row r="93" spans="1:3" ht="13.5" customHeight="1" x14ac:dyDescent="0.25">
      <c r="A93" s="27">
        <v>41365</v>
      </c>
      <c r="B93" s="34">
        <v>938069</v>
      </c>
      <c r="C93" s="34">
        <v>2451031</v>
      </c>
    </row>
    <row r="94" spans="1:3" ht="13.5" customHeight="1" x14ac:dyDescent="0.25">
      <c r="A94" s="27">
        <v>41334</v>
      </c>
      <c r="B94" s="34">
        <v>839015</v>
      </c>
      <c r="C94" s="34">
        <v>1841154</v>
      </c>
    </row>
    <row r="95" spans="1:3" ht="13.5" customHeight="1" x14ac:dyDescent="0.25">
      <c r="A95" s="27">
        <v>41306</v>
      </c>
      <c r="B95" s="34">
        <v>617543</v>
      </c>
      <c r="C95" s="34">
        <v>1268440</v>
      </c>
    </row>
    <row r="96" spans="1:3" ht="13.5" customHeight="1" x14ac:dyDescent="0.25">
      <c r="A96" s="27">
        <v>41275</v>
      </c>
      <c r="B96" s="34">
        <v>532757</v>
      </c>
      <c r="C96" s="34">
        <v>1104754</v>
      </c>
    </row>
    <row r="97" spans="1:3" ht="13.5" customHeight="1" x14ac:dyDescent="0.25">
      <c r="A97" s="27">
        <v>41244</v>
      </c>
      <c r="B97" s="34">
        <v>653398</v>
      </c>
      <c r="C97" s="34">
        <v>1343220</v>
      </c>
    </row>
    <row r="98" spans="1:3" ht="13.5" customHeight="1" x14ac:dyDescent="0.25">
      <c r="A98" s="27">
        <v>41214</v>
      </c>
      <c r="B98" s="34">
        <v>727816</v>
      </c>
      <c r="C98" s="34">
        <v>1631647</v>
      </c>
    </row>
    <row r="99" spans="1:3" ht="13.5" customHeight="1" x14ac:dyDescent="0.25">
      <c r="A99" s="27">
        <v>41183</v>
      </c>
      <c r="B99" s="34">
        <v>913212</v>
      </c>
      <c r="C99" s="34">
        <v>3050981</v>
      </c>
    </row>
    <row r="100" spans="1:3" ht="13.5" customHeight="1" x14ac:dyDescent="0.25">
      <c r="A100" s="27">
        <v>41153</v>
      </c>
      <c r="B100" s="34">
        <v>940241</v>
      </c>
      <c r="C100" s="34">
        <v>3991415</v>
      </c>
    </row>
    <row r="101" spans="1:3" ht="13.5" customHeight="1" x14ac:dyDescent="0.25">
      <c r="A101" s="27">
        <v>41122</v>
      </c>
      <c r="B101" s="34">
        <v>950134</v>
      </c>
      <c r="C101" s="34">
        <v>4470202</v>
      </c>
    </row>
    <row r="102" spans="1:3" ht="13.5" customHeight="1" x14ac:dyDescent="0.25">
      <c r="A102" s="27">
        <v>41091</v>
      </c>
      <c r="B102" s="34">
        <v>966417</v>
      </c>
      <c r="C102" s="34">
        <v>4571389</v>
      </c>
    </row>
    <row r="103" spans="1:3" ht="13.5" customHeight="1" x14ac:dyDescent="0.25">
      <c r="A103" s="27">
        <v>41061</v>
      </c>
      <c r="B103" s="34">
        <v>939624</v>
      </c>
      <c r="C103" s="34">
        <v>3882592</v>
      </c>
    </row>
    <row r="104" spans="1:3" ht="13.5" customHeight="1" x14ac:dyDescent="0.25">
      <c r="A104" s="27">
        <v>41030</v>
      </c>
      <c r="B104" s="34">
        <v>867603</v>
      </c>
      <c r="C104" s="34">
        <v>3232926</v>
      </c>
    </row>
    <row r="105" spans="1:3" ht="13.5" customHeight="1" x14ac:dyDescent="0.25">
      <c r="A105" s="27">
        <v>41000</v>
      </c>
      <c r="B105" s="34">
        <v>818868</v>
      </c>
      <c r="C105" s="34">
        <v>2168715</v>
      </c>
    </row>
    <row r="106" spans="1:3" ht="13.5" customHeight="1" x14ac:dyDescent="0.25">
      <c r="A106" s="27">
        <v>40969</v>
      </c>
      <c r="B106" s="34">
        <v>659881</v>
      </c>
      <c r="C106" s="34">
        <v>1460563</v>
      </c>
    </row>
    <row r="107" spans="1:3" ht="13.5" customHeight="1" x14ac:dyDescent="0.25">
      <c r="A107" s="27">
        <v>40940</v>
      </c>
      <c r="B107" s="34">
        <v>494158</v>
      </c>
      <c r="C107" s="34">
        <v>997571</v>
      </c>
    </row>
    <row r="108" spans="1:3" ht="13.5" customHeight="1" x14ac:dyDescent="0.25">
      <c r="A108" s="27">
        <v>40909</v>
      </c>
      <c r="B108" s="34">
        <v>451702</v>
      </c>
      <c r="C108" s="34">
        <v>981611</v>
      </c>
    </row>
    <row r="109" spans="1:3" ht="13.5" customHeight="1" x14ac:dyDescent="0.25">
      <c r="A109" s="27">
        <v>40878</v>
      </c>
      <c r="B109" s="34">
        <v>548591</v>
      </c>
      <c r="C109" s="34">
        <v>1194729</v>
      </c>
    </row>
    <row r="110" spans="1:3" ht="13.5" customHeight="1" x14ac:dyDescent="0.25">
      <c r="A110" s="27">
        <v>40848</v>
      </c>
      <c r="B110" s="34">
        <v>596053</v>
      </c>
      <c r="C110" s="34">
        <v>1596295</v>
      </c>
    </row>
    <row r="111" spans="1:3" ht="13.5" customHeight="1" x14ac:dyDescent="0.25">
      <c r="A111" s="27">
        <v>40817</v>
      </c>
      <c r="B111" s="34">
        <v>833551</v>
      </c>
      <c r="C111" s="34">
        <v>3039754</v>
      </c>
    </row>
    <row r="112" spans="1:3" ht="13.5" customHeight="1" x14ac:dyDescent="0.25">
      <c r="A112" s="27">
        <v>40787</v>
      </c>
      <c r="B112" s="34">
        <v>862591</v>
      </c>
      <c r="C112" s="34">
        <v>3923546</v>
      </c>
    </row>
    <row r="113" spans="1:3" ht="13.5" customHeight="1" x14ac:dyDescent="0.25">
      <c r="A113" s="27">
        <v>40756</v>
      </c>
      <c r="B113" s="34">
        <v>737073</v>
      </c>
      <c r="C113" s="34">
        <v>4076783</v>
      </c>
    </row>
    <row r="114" spans="1:3" ht="13.5" customHeight="1" x14ac:dyDescent="0.25">
      <c r="A114" s="27">
        <v>40725</v>
      </c>
      <c r="B114" s="34">
        <v>916599</v>
      </c>
      <c r="C114" s="34">
        <v>4597475</v>
      </c>
    </row>
    <row r="115" spans="1:3" ht="13.5" customHeight="1" x14ac:dyDescent="0.25">
      <c r="A115" s="27">
        <v>40695</v>
      </c>
      <c r="B115" s="34">
        <v>773246</v>
      </c>
      <c r="C115" s="34">
        <v>3780637</v>
      </c>
    </row>
    <row r="116" spans="1:3" ht="13.5" customHeight="1" x14ac:dyDescent="0.25">
      <c r="A116" s="27">
        <v>40664</v>
      </c>
      <c r="B116" s="34">
        <v>729860</v>
      </c>
      <c r="C116" s="34">
        <v>3283125</v>
      </c>
    </row>
    <row r="117" spans="1:3" ht="13.5" customHeight="1" x14ac:dyDescent="0.25">
      <c r="A117" s="27">
        <v>40634</v>
      </c>
      <c r="B117" s="34">
        <v>694963</v>
      </c>
      <c r="C117" s="34">
        <v>2290722</v>
      </c>
    </row>
    <row r="118" spans="1:3" ht="13.5" customHeight="1" x14ac:dyDescent="0.25">
      <c r="A118" s="27">
        <v>40603</v>
      </c>
      <c r="B118" s="34">
        <v>554001</v>
      </c>
      <c r="C118" s="34">
        <v>1617782</v>
      </c>
    </row>
    <row r="119" spans="1:3" ht="13.5" customHeight="1" x14ac:dyDescent="0.25">
      <c r="A119" s="27">
        <v>40575</v>
      </c>
      <c r="B119" s="34">
        <v>431482</v>
      </c>
      <c r="C119" s="34">
        <v>1079505</v>
      </c>
    </row>
    <row r="120" spans="1:3" ht="13.5" customHeight="1" x14ac:dyDescent="0.25">
      <c r="A120" s="27">
        <v>40544</v>
      </c>
      <c r="B120" s="34">
        <v>378380</v>
      </c>
      <c r="C120" s="34">
        <v>975723</v>
      </c>
    </row>
    <row r="121" spans="1:3" ht="13.5" customHeight="1" x14ac:dyDescent="0.25">
      <c r="A121" s="27">
        <v>40513</v>
      </c>
      <c r="B121" s="34">
        <v>471967</v>
      </c>
      <c r="C121" s="34">
        <v>1165903</v>
      </c>
    </row>
    <row r="122" spans="1:3" ht="13.5" customHeight="1" x14ac:dyDescent="0.25">
      <c r="A122" s="27">
        <v>40483</v>
      </c>
      <c r="B122" s="34">
        <v>517320</v>
      </c>
      <c r="C122" s="34">
        <v>1491005</v>
      </c>
    </row>
    <row r="123" spans="1:3" ht="13.5" customHeight="1" x14ac:dyDescent="0.25">
      <c r="A123" s="27">
        <v>40452</v>
      </c>
      <c r="B123" s="34">
        <v>715577</v>
      </c>
      <c r="C123" s="34">
        <v>2840095</v>
      </c>
    </row>
    <row r="124" spans="1:3" ht="13.5" customHeight="1" x14ac:dyDescent="0.25">
      <c r="A124" s="27">
        <v>40422</v>
      </c>
      <c r="B124" s="34">
        <v>712383</v>
      </c>
      <c r="C124" s="34">
        <v>3486319</v>
      </c>
    </row>
    <row r="125" spans="1:3" ht="13.5" customHeight="1" x14ac:dyDescent="0.25">
      <c r="A125" s="27">
        <v>40391</v>
      </c>
      <c r="B125" s="34">
        <v>630621</v>
      </c>
      <c r="C125" s="34">
        <v>3719180</v>
      </c>
    </row>
    <row r="126" spans="1:3" ht="13.5" customHeight="1" x14ac:dyDescent="0.25">
      <c r="A126" s="27">
        <v>40360</v>
      </c>
      <c r="B126" s="34">
        <v>819412</v>
      </c>
      <c r="C126" s="34">
        <v>4358275</v>
      </c>
    </row>
    <row r="127" spans="1:3" ht="13.5" customHeight="1" x14ac:dyDescent="0.25">
      <c r="A127" s="27">
        <v>40330</v>
      </c>
      <c r="B127" s="34">
        <v>659108</v>
      </c>
      <c r="C127" s="34">
        <v>3500024</v>
      </c>
    </row>
    <row r="128" spans="1:3" ht="13.5" customHeight="1" x14ac:dyDescent="0.25">
      <c r="A128" s="27">
        <v>40299</v>
      </c>
      <c r="B128" s="34">
        <v>688822</v>
      </c>
      <c r="C128" s="34">
        <v>3148337</v>
      </c>
    </row>
    <row r="129" spans="1:3" ht="13.5" customHeight="1" x14ac:dyDescent="0.25">
      <c r="A129" s="27">
        <v>40269</v>
      </c>
      <c r="B129" s="34">
        <v>553670</v>
      </c>
      <c r="C129" s="34">
        <v>1744628</v>
      </c>
    </row>
    <row r="130" spans="1:3" ht="13.5" customHeight="1" x14ac:dyDescent="0.25">
      <c r="A130" s="27">
        <v>40238</v>
      </c>
      <c r="B130" s="34">
        <v>490583</v>
      </c>
      <c r="C130" s="34">
        <v>1414616</v>
      </c>
    </row>
    <row r="131" spans="1:3" ht="13.5" customHeight="1" x14ac:dyDescent="0.25">
      <c r="A131" s="27">
        <v>40210</v>
      </c>
      <c r="B131" s="34">
        <v>372743</v>
      </c>
      <c r="C131" s="34">
        <v>953848</v>
      </c>
    </row>
    <row r="132" spans="1:3" ht="13.5" customHeight="1" x14ac:dyDescent="0.25">
      <c r="A132" s="27">
        <v>40179</v>
      </c>
      <c r="B132" s="34">
        <v>296661</v>
      </c>
      <c r="C132" s="34">
        <v>809974</v>
      </c>
    </row>
    <row r="133" spans="1:3" ht="13.5" customHeight="1" x14ac:dyDescent="0.25">
      <c r="A133" s="27">
        <v>40148</v>
      </c>
      <c r="B133" s="34">
        <v>584576</v>
      </c>
      <c r="C133" s="34">
        <v>1226143</v>
      </c>
    </row>
    <row r="134" spans="1:3" ht="13.5" customHeight="1" x14ac:dyDescent="0.25">
      <c r="A134" s="27">
        <v>40118</v>
      </c>
      <c r="B134" s="34">
        <v>555920</v>
      </c>
      <c r="C134" s="34">
        <v>1403740</v>
      </c>
    </row>
    <row r="135" spans="1:3" ht="13.5" customHeight="1" x14ac:dyDescent="0.25">
      <c r="A135" s="27">
        <v>40087</v>
      </c>
      <c r="B135" s="34">
        <v>761166</v>
      </c>
      <c r="C135" s="34">
        <v>2617193</v>
      </c>
    </row>
    <row r="136" spans="1:3" ht="13.5" customHeight="1" x14ac:dyDescent="0.25">
      <c r="A136" s="27">
        <v>40057</v>
      </c>
      <c r="B136" s="34">
        <v>679727</v>
      </c>
      <c r="C136" s="34">
        <v>3136010</v>
      </c>
    </row>
    <row r="137" spans="1:3" ht="13.5" customHeight="1" x14ac:dyDescent="0.25">
      <c r="A137" s="27">
        <v>40026</v>
      </c>
      <c r="B137" s="34">
        <v>748988</v>
      </c>
      <c r="C137" s="34">
        <v>3760372</v>
      </c>
    </row>
    <row r="138" spans="1:3" ht="13.5" customHeight="1" x14ac:dyDescent="0.25">
      <c r="A138" s="27">
        <v>39995</v>
      </c>
      <c r="B138" s="34">
        <v>915578</v>
      </c>
      <c r="C138" s="34">
        <v>4343025</v>
      </c>
    </row>
    <row r="139" spans="1:3" ht="13.5" customHeight="1" x14ac:dyDescent="0.25">
      <c r="A139" s="27">
        <v>39965</v>
      </c>
      <c r="B139" s="34">
        <v>698596</v>
      </c>
      <c r="C139" s="34">
        <v>3263089</v>
      </c>
    </row>
    <row r="140" spans="1:3" ht="13.5" customHeight="1" x14ac:dyDescent="0.25">
      <c r="A140" s="27">
        <v>39934</v>
      </c>
      <c r="B140" s="34">
        <v>700116</v>
      </c>
      <c r="C140" s="34">
        <v>2718788</v>
      </c>
    </row>
    <row r="141" spans="1:3" ht="13.5" customHeight="1" x14ac:dyDescent="0.25">
      <c r="A141" s="27">
        <v>39904</v>
      </c>
      <c r="B141" s="34">
        <v>632219</v>
      </c>
      <c r="C141" s="34">
        <v>1750281</v>
      </c>
    </row>
    <row r="142" spans="1:3" ht="13.5" customHeight="1" x14ac:dyDescent="0.25">
      <c r="A142" s="27">
        <v>39873</v>
      </c>
      <c r="B142" s="34">
        <v>485607</v>
      </c>
      <c r="C142" s="34">
        <v>1207729</v>
      </c>
    </row>
    <row r="143" spans="1:3" ht="13.5" customHeight="1" x14ac:dyDescent="0.25">
      <c r="A143" s="27">
        <v>39845</v>
      </c>
      <c r="B143" s="34">
        <v>408082</v>
      </c>
      <c r="C143" s="34">
        <v>898927</v>
      </c>
    </row>
    <row r="144" spans="1:3" ht="13.5" customHeight="1" x14ac:dyDescent="0.25">
      <c r="A144" s="27">
        <v>39814</v>
      </c>
      <c r="B144" s="34">
        <v>339895</v>
      </c>
      <c r="C144" s="34">
        <v>751817</v>
      </c>
    </row>
    <row r="145" spans="1:3" ht="13.5" customHeight="1" x14ac:dyDescent="0.25">
      <c r="A145" s="27">
        <v>39783</v>
      </c>
      <c r="B145" s="34">
        <v>463645</v>
      </c>
      <c r="C145" s="34">
        <v>1091376</v>
      </c>
    </row>
    <row r="146" spans="1:3" ht="13.5" customHeight="1" x14ac:dyDescent="0.25">
      <c r="A146" s="27">
        <v>39753</v>
      </c>
      <c r="B146" s="34">
        <v>502907</v>
      </c>
      <c r="C146" s="34">
        <v>1267996</v>
      </c>
    </row>
    <row r="147" spans="1:3" ht="13.5" customHeight="1" x14ac:dyDescent="0.25">
      <c r="A147" s="27">
        <v>39722</v>
      </c>
      <c r="B147" s="34">
        <v>691925</v>
      </c>
      <c r="C147" s="34">
        <v>2462497</v>
      </c>
    </row>
    <row r="148" spans="1:3" ht="13.5" customHeight="1" x14ac:dyDescent="0.25">
      <c r="A148" s="27">
        <v>39692</v>
      </c>
      <c r="B148" s="34">
        <v>611645</v>
      </c>
      <c r="C148" s="34">
        <v>2981044</v>
      </c>
    </row>
    <row r="149" spans="1:3" ht="13.5" customHeight="1" x14ac:dyDescent="0.25">
      <c r="A149" s="27">
        <v>39661</v>
      </c>
      <c r="B149" s="34">
        <v>698331</v>
      </c>
      <c r="C149" s="34">
        <v>3762136</v>
      </c>
    </row>
    <row r="150" spans="1:3" ht="13.5" customHeight="1" x14ac:dyDescent="0.25">
      <c r="A150" s="27">
        <v>39630</v>
      </c>
      <c r="B150" s="34">
        <v>799906</v>
      </c>
      <c r="C150" s="34">
        <v>4084764</v>
      </c>
    </row>
    <row r="151" spans="1:3" ht="13.5" customHeight="1" x14ac:dyDescent="0.25">
      <c r="A151" s="27">
        <v>39600</v>
      </c>
      <c r="B151" s="34">
        <v>668857</v>
      </c>
      <c r="C151" s="34">
        <v>3305832</v>
      </c>
    </row>
    <row r="152" spans="1:3" ht="13.5" customHeight="1" x14ac:dyDescent="0.25">
      <c r="A152" s="27">
        <v>39569</v>
      </c>
      <c r="B152" s="34">
        <v>691409</v>
      </c>
      <c r="C152" s="34">
        <v>2748564</v>
      </c>
    </row>
    <row r="153" spans="1:3" ht="13.5" customHeight="1" x14ac:dyDescent="0.25">
      <c r="A153" s="27">
        <v>39539</v>
      </c>
      <c r="B153" s="34">
        <v>582780</v>
      </c>
      <c r="C153" s="34">
        <v>1647903</v>
      </c>
    </row>
    <row r="154" spans="1:3" ht="13.5" customHeight="1" x14ac:dyDescent="0.25">
      <c r="A154" s="27">
        <v>39508</v>
      </c>
      <c r="B154" s="34">
        <v>550358</v>
      </c>
      <c r="C154" s="34">
        <v>1305297</v>
      </c>
    </row>
    <row r="155" spans="1:3" ht="13.5" customHeight="1" x14ac:dyDescent="0.25">
      <c r="A155" s="27">
        <v>39479</v>
      </c>
      <c r="B155" s="34">
        <v>431766</v>
      </c>
      <c r="C155" s="34">
        <v>896482</v>
      </c>
    </row>
    <row r="156" spans="1:3" ht="13.5" customHeight="1" x14ac:dyDescent="0.25">
      <c r="A156" s="27">
        <v>39448</v>
      </c>
      <c r="B156" s="34">
        <v>357219</v>
      </c>
      <c r="C156" s="34">
        <v>782786</v>
      </c>
    </row>
    <row r="157" spans="1:3" ht="13.5" customHeight="1" x14ac:dyDescent="0.25">
      <c r="A157" s="27">
        <v>39417</v>
      </c>
      <c r="B157" s="34">
        <v>447005</v>
      </c>
      <c r="C157" s="34">
        <v>1018923</v>
      </c>
    </row>
    <row r="158" spans="1:3" ht="13.5" customHeight="1" x14ac:dyDescent="0.25">
      <c r="A158" s="27">
        <v>39387</v>
      </c>
      <c r="B158" s="34">
        <v>481910</v>
      </c>
      <c r="C158" s="34">
        <v>1177475</v>
      </c>
    </row>
    <row r="159" spans="1:3" ht="13.5" customHeight="1" x14ac:dyDescent="0.25">
      <c r="A159" s="27">
        <v>39356</v>
      </c>
      <c r="B159" s="34">
        <v>626829</v>
      </c>
      <c r="C159" s="34">
        <v>2152908</v>
      </c>
    </row>
    <row r="160" spans="1:3" ht="13.5" customHeight="1" x14ac:dyDescent="0.25">
      <c r="A160" s="27">
        <v>39326</v>
      </c>
      <c r="B160" s="34">
        <v>609439</v>
      </c>
      <c r="C160" s="34">
        <v>2799276</v>
      </c>
    </row>
    <row r="161" spans="1:3" ht="13.5" customHeight="1" x14ac:dyDescent="0.25">
      <c r="A161" s="29">
        <v>39295</v>
      </c>
      <c r="B161" s="35">
        <v>702140</v>
      </c>
      <c r="C161" s="35">
        <v>3384065</v>
      </c>
    </row>
    <row r="162" spans="1:3" ht="13.5" customHeight="1" x14ac:dyDescent="0.25"/>
    <row r="163" spans="1:3" ht="13.5" customHeight="1" x14ac:dyDescent="0.2">
      <c r="A163" s="13" t="s">
        <v>87</v>
      </c>
    </row>
    <row r="164" spans="1:3" ht="13.5" customHeight="1" x14ac:dyDescent="0.25"/>
    <row r="165" spans="1:3" ht="13.5" customHeight="1" x14ac:dyDescent="0.25"/>
    <row r="166" spans="1:3" ht="13.5" customHeight="1" x14ac:dyDescent="0.25"/>
    <row r="167" spans="1:3" ht="13.5" customHeight="1" x14ac:dyDescent="0.25"/>
    <row r="168" spans="1:3" ht="13.5" customHeight="1" x14ac:dyDescent="0.25"/>
    <row r="169" spans="1:3" ht="13.5" customHeight="1" x14ac:dyDescent="0.25"/>
    <row r="170" spans="1:3" ht="13.5" customHeight="1" x14ac:dyDescent="0.25"/>
    <row r="171" spans="1:3" ht="13.5" customHeight="1" x14ac:dyDescent="0.25"/>
    <row r="172" spans="1:3" ht="13.5" customHeight="1" x14ac:dyDescent="0.25"/>
    <row r="173" spans="1:3" ht="13.5" customHeight="1" x14ac:dyDescent="0.25"/>
    <row r="174" spans="1:3" ht="13.5" customHeight="1" x14ac:dyDescent="0.25"/>
    <row r="175" spans="1:3" ht="13.5" customHeight="1" x14ac:dyDescent="0.25"/>
    <row r="176" spans="1:3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</sheetData>
  <mergeCells count="1">
    <mergeCell ref="A2:C2"/>
  </mergeCells>
  <phoneticPr fontId="1" type="noConversion"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7"/>
  <sheetViews>
    <sheetView workbookViewId="0">
      <selection activeCell="C18" sqref="C18"/>
    </sheetView>
  </sheetViews>
  <sheetFormatPr defaultColWidth="9" defaultRowHeight="14.25" x14ac:dyDescent="0.2"/>
  <cols>
    <col min="1" max="1" width="15.62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93" t="s">
        <v>197</v>
      </c>
      <c r="B2" s="193"/>
      <c r="C2" s="193"/>
      <c r="D2" s="193"/>
      <c r="E2" s="193"/>
      <c r="F2" s="193" t="s">
        <v>198</v>
      </c>
      <c r="G2" s="193"/>
      <c r="H2" s="193"/>
    </row>
    <row r="3" spans="1:8" ht="15" x14ac:dyDescent="0.2">
      <c r="A3" s="113" t="s">
        <v>13</v>
      </c>
      <c r="B3" s="114" t="s">
        <v>199</v>
      </c>
      <c r="C3" s="115" t="s">
        <v>200</v>
      </c>
      <c r="D3" s="115" t="s">
        <v>201</v>
      </c>
      <c r="E3" s="115" t="s">
        <v>12</v>
      </c>
      <c r="F3" s="115" t="s">
        <v>200</v>
      </c>
      <c r="G3" s="115" t="s">
        <v>201</v>
      </c>
      <c r="H3" s="115" t="s">
        <v>12</v>
      </c>
    </row>
    <row r="4" spans="1:8" x14ac:dyDescent="0.2">
      <c r="A4" s="116">
        <v>44075</v>
      </c>
      <c r="B4" s="117" t="s">
        <v>205</v>
      </c>
      <c r="C4" s="34">
        <v>7458</v>
      </c>
      <c r="D4" s="34">
        <v>19476</v>
      </c>
      <c r="E4" s="54">
        <v>26934</v>
      </c>
      <c r="F4" s="34">
        <f>C4-C7</f>
        <v>1174</v>
      </c>
      <c r="G4" s="34">
        <f t="shared" ref="G4:G6" si="0">D4-D7</f>
        <v>2435</v>
      </c>
      <c r="H4" s="123">
        <f t="shared" ref="H4:H5" si="1">E4-E7</f>
        <v>3609</v>
      </c>
    </row>
    <row r="5" spans="1:8" x14ac:dyDescent="0.2">
      <c r="A5" s="116">
        <v>44075</v>
      </c>
      <c r="B5" s="118" t="s">
        <v>1</v>
      </c>
      <c r="C5" s="34">
        <v>45911</v>
      </c>
      <c r="D5" s="34">
        <v>93660</v>
      </c>
      <c r="E5" s="54">
        <v>139571</v>
      </c>
      <c r="F5" s="34">
        <f>C5-C8</f>
        <v>5643</v>
      </c>
      <c r="G5" s="34">
        <f t="shared" si="0"/>
        <v>8910</v>
      </c>
      <c r="H5" s="123">
        <f t="shared" si="1"/>
        <v>14553</v>
      </c>
    </row>
    <row r="6" spans="1:8" x14ac:dyDescent="0.2">
      <c r="A6" s="116">
        <v>44075</v>
      </c>
      <c r="B6" s="117" t="s">
        <v>206</v>
      </c>
      <c r="C6" s="34">
        <v>59850</v>
      </c>
      <c r="D6" s="34">
        <v>30714</v>
      </c>
      <c r="E6" s="54">
        <v>90564</v>
      </c>
      <c r="F6" s="34">
        <f>C6-C9</f>
        <v>10070</v>
      </c>
      <c r="G6" s="34">
        <f t="shared" si="0"/>
        <v>3918</v>
      </c>
      <c r="H6" s="123">
        <f>E6-E9</f>
        <v>13988</v>
      </c>
    </row>
    <row r="7" spans="1:8" x14ac:dyDescent="0.2">
      <c r="A7" s="116">
        <v>44044</v>
      </c>
      <c r="B7" s="117" t="s">
        <v>205</v>
      </c>
      <c r="C7" s="34">
        <v>6284</v>
      </c>
      <c r="D7" s="34">
        <v>17041</v>
      </c>
      <c r="E7" s="54">
        <v>23325</v>
      </c>
      <c r="F7" s="34">
        <f>C7-C10</f>
        <v>1302</v>
      </c>
      <c r="G7" s="34">
        <f t="shared" ref="G7:H7" si="2">D7-D10</f>
        <v>2278</v>
      </c>
      <c r="H7" s="123">
        <f t="shared" si="2"/>
        <v>3580</v>
      </c>
    </row>
    <row r="8" spans="1:8" x14ac:dyDescent="0.2">
      <c r="A8" s="116">
        <v>44044</v>
      </c>
      <c r="B8" s="118" t="s">
        <v>1</v>
      </c>
      <c r="C8" s="34">
        <v>40268</v>
      </c>
      <c r="D8" s="34">
        <v>84750</v>
      </c>
      <c r="E8" s="54">
        <v>125018</v>
      </c>
      <c r="F8" s="34">
        <f t="shared" ref="F8:F9" si="3">C8-C11</f>
        <v>6513</v>
      </c>
      <c r="G8" s="34">
        <f t="shared" ref="G8:G9" si="4">D8-D11</f>
        <v>8710</v>
      </c>
      <c r="H8" s="123">
        <f t="shared" ref="H8:H9" si="5">E8-E11</f>
        <v>15223</v>
      </c>
    </row>
    <row r="9" spans="1:8" x14ac:dyDescent="0.2">
      <c r="A9" s="116">
        <v>44044</v>
      </c>
      <c r="B9" s="117" t="s">
        <v>206</v>
      </c>
      <c r="C9" s="34">
        <v>49780</v>
      </c>
      <c r="D9" s="34">
        <v>26796</v>
      </c>
      <c r="E9" s="54">
        <v>76576</v>
      </c>
      <c r="F9" s="34">
        <f t="shared" si="3"/>
        <v>10005</v>
      </c>
      <c r="G9" s="34">
        <f t="shared" si="4"/>
        <v>3822</v>
      </c>
      <c r="H9" s="123">
        <f t="shared" si="5"/>
        <v>13827</v>
      </c>
    </row>
    <row r="10" spans="1:8" x14ac:dyDescent="0.2">
      <c r="A10" s="116">
        <v>44013</v>
      </c>
      <c r="B10" s="117" t="s">
        <v>205</v>
      </c>
      <c r="C10" s="34">
        <v>4982</v>
      </c>
      <c r="D10" s="34">
        <v>14763</v>
      </c>
      <c r="E10" s="54">
        <v>19745</v>
      </c>
      <c r="F10" s="34">
        <f>C10-C13</f>
        <v>1244</v>
      </c>
      <c r="G10" s="34">
        <f t="shared" ref="G10:H11" si="6">D10-D13</f>
        <v>2282</v>
      </c>
      <c r="H10" s="54">
        <f t="shared" si="6"/>
        <v>3526</v>
      </c>
    </row>
    <row r="11" spans="1:8" x14ac:dyDescent="0.2">
      <c r="A11" s="116">
        <v>44013</v>
      </c>
      <c r="B11" s="118" t="s">
        <v>1</v>
      </c>
      <c r="C11" s="34">
        <v>33755</v>
      </c>
      <c r="D11" s="34">
        <v>76040</v>
      </c>
      <c r="E11" s="54">
        <v>109795</v>
      </c>
      <c r="F11" s="34">
        <f>C11-C14</f>
        <v>7104</v>
      </c>
      <c r="G11" s="34">
        <f t="shared" si="6"/>
        <v>6168</v>
      </c>
      <c r="H11" s="54">
        <f t="shared" si="6"/>
        <v>13272</v>
      </c>
    </row>
    <row r="12" spans="1:8" x14ac:dyDescent="0.2">
      <c r="A12" s="116">
        <v>44013</v>
      </c>
      <c r="B12" s="117" t="s">
        <v>206</v>
      </c>
      <c r="C12" s="34">
        <v>39775</v>
      </c>
      <c r="D12" s="34">
        <v>22974</v>
      </c>
      <c r="E12" s="54">
        <v>62749</v>
      </c>
      <c r="F12" s="34">
        <f t="shared" ref="F12:F18" si="7">C12-C15</f>
        <v>7297</v>
      </c>
      <c r="G12" s="34">
        <f t="shared" ref="G12:G18" si="8">D12-D15</f>
        <v>2480</v>
      </c>
      <c r="H12" s="54">
        <f t="shared" ref="H12:H18" si="9">E12-E15</f>
        <v>9777</v>
      </c>
    </row>
    <row r="13" spans="1:8" x14ac:dyDescent="0.2">
      <c r="A13" s="116">
        <v>43983</v>
      </c>
      <c r="B13" s="117" t="s">
        <v>205</v>
      </c>
      <c r="C13" s="34">
        <v>3738</v>
      </c>
      <c r="D13" s="34">
        <v>12481</v>
      </c>
      <c r="E13" s="54">
        <v>16219</v>
      </c>
      <c r="F13" s="34">
        <f t="shared" si="7"/>
        <v>933</v>
      </c>
      <c r="G13" s="34">
        <f t="shared" si="8"/>
        <v>2159</v>
      </c>
      <c r="H13" s="54">
        <f t="shared" si="9"/>
        <v>3092</v>
      </c>
    </row>
    <row r="14" spans="1:8" x14ac:dyDescent="0.2">
      <c r="A14" s="116">
        <v>43983</v>
      </c>
      <c r="B14" s="118" t="s">
        <v>1</v>
      </c>
      <c r="C14" s="34">
        <v>26651</v>
      </c>
      <c r="D14" s="34">
        <v>69872</v>
      </c>
      <c r="E14" s="54">
        <v>96523</v>
      </c>
      <c r="F14" s="34">
        <f t="shared" si="7"/>
        <v>4100</v>
      </c>
      <c r="G14" s="34">
        <f t="shared" si="8"/>
        <v>2968</v>
      </c>
      <c r="H14" s="54">
        <f t="shared" si="9"/>
        <v>7068</v>
      </c>
    </row>
    <row r="15" spans="1:8" x14ac:dyDescent="0.2">
      <c r="A15" s="116">
        <v>43983</v>
      </c>
      <c r="B15" s="117" t="s">
        <v>206</v>
      </c>
      <c r="C15" s="34">
        <v>32478</v>
      </c>
      <c r="D15" s="34">
        <v>20494</v>
      </c>
      <c r="E15" s="54">
        <v>52972</v>
      </c>
      <c r="F15" s="34">
        <f t="shared" si="7"/>
        <v>3812</v>
      </c>
      <c r="G15" s="34">
        <f t="shared" si="8"/>
        <v>743</v>
      </c>
      <c r="H15" s="54">
        <f t="shared" si="9"/>
        <v>4555</v>
      </c>
    </row>
    <row r="16" spans="1:8" x14ac:dyDescent="0.2">
      <c r="A16" s="116">
        <v>43952</v>
      </c>
      <c r="B16" s="117" t="s">
        <v>205</v>
      </c>
      <c r="C16" s="34">
        <v>2805</v>
      </c>
      <c r="D16" s="34">
        <v>10322</v>
      </c>
      <c r="E16" s="54">
        <v>13127</v>
      </c>
      <c r="F16" s="34">
        <f t="shared" si="7"/>
        <v>573</v>
      </c>
      <c r="G16" s="34">
        <f t="shared" si="8"/>
        <v>2730</v>
      </c>
      <c r="H16" s="54">
        <f t="shared" si="9"/>
        <v>3303</v>
      </c>
    </row>
    <row r="17" spans="1:8" x14ac:dyDescent="0.2">
      <c r="A17" s="116">
        <v>43952</v>
      </c>
      <c r="B17" s="118" t="s">
        <v>1</v>
      </c>
      <c r="C17" s="34">
        <v>22551</v>
      </c>
      <c r="D17" s="34">
        <v>66904</v>
      </c>
      <c r="E17" s="54">
        <v>89455</v>
      </c>
      <c r="F17" s="34">
        <f t="shared" si="7"/>
        <v>296</v>
      </c>
      <c r="G17" s="34">
        <f t="shared" si="8"/>
        <v>1303</v>
      </c>
      <c r="H17" s="54">
        <f t="shared" si="9"/>
        <v>1599</v>
      </c>
    </row>
    <row r="18" spans="1:8" x14ac:dyDescent="0.2">
      <c r="A18" s="116">
        <v>43952</v>
      </c>
      <c r="B18" s="117" t="s">
        <v>206</v>
      </c>
      <c r="C18" s="34">
        <v>28666</v>
      </c>
      <c r="D18" s="34">
        <v>19751</v>
      </c>
      <c r="E18" s="54">
        <v>48417</v>
      </c>
      <c r="F18" s="34">
        <f t="shared" si="7"/>
        <v>73</v>
      </c>
      <c r="G18" s="34">
        <f t="shared" si="8"/>
        <v>97</v>
      </c>
      <c r="H18" s="54">
        <f t="shared" si="9"/>
        <v>170</v>
      </c>
    </row>
    <row r="19" spans="1:8" x14ac:dyDescent="0.2">
      <c r="A19" s="116">
        <v>43922</v>
      </c>
      <c r="B19" s="117" t="s">
        <v>205</v>
      </c>
      <c r="C19" s="34">
        <v>2232</v>
      </c>
      <c r="D19" s="34">
        <v>7592</v>
      </c>
      <c r="E19" s="54">
        <v>9824</v>
      </c>
      <c r="F19" s="34">
        <f>C19-C22</f>
        <v>379</v>
      </c>
      <c r="G19" s="34">
        <f t="shared" ref="G19:H27" si="10">D19-D22</f>
        <v>2114</v>
      </c>
      <c r="H19" s="54">
        <f t="shared" si="10"/>
        <v>2493</v>
      </c>
    </row>
    <row r="20" spans="1:8" x14ac:dyDescent="0.2">
      <c r="A20" s="116">
        <v>43922</v>
      </c>
      <c r="B20" s="118" t="s">
        <v>1</v>
      </c>
      <c r="C20" s="34">
        <v>22255</v>
      </c>
      <c r="D20" s="34">
        <v>65601</v>
      </c>
      <c r="E20" s="54">
        <v>87856</v>
      </c>
      <c r="F20" s="34">
        <f t="shared" ref="F20:F27" si="11">C20-C23</f>
        <v>175</v>
      </c>
      <c r="G20" s="34">
        <f t="shared" si="10"/>
        <v>1154</v>
      </c>
      <c r="H20" s="54">
        <f t="shared" si="10"/>
        <v>1329</v>
      </c>
    </row>
    <row r="21" spans="1:8" x14ac:dyDescent="0.2">
      <c r="A21" s="116">
        <v>43922</v>
      </c>
      <c r="B21" s="117" t="s">
        <v>206</v>
      </c>
      <c r="C21" s="34">
        <v>28593</v>
      </c>
      <c r="D21" s="34">
        <v>19654</v>
      </c>
      <c r="E21" s="54">
        <v>48247</v>
      </c>
      <c r="F21" s="34">
        <f t="shared" si="11"/>
        <v>5</v>
      </c>
      <c r="G21" s="34">
        <f t="shared" si="10"/>
        <v>17</v>
      </c>
      <c r="H21" s="54">
        <f t="shared" si="10"/>
        <v>22</v>
      </c>
    </row>
    <row r="22" spans="1:8" x14ac:dyDescent="0.2">
      <c r="A22" s="116">
        <v>43891</v>
      </c>
      <c r="B22" s="117" t="s">
        <v>205</v>
      </c>
      <c r="C22" s="34">
        <v>1853</v>
      </c>
      <c r="D22" s="34">
        <v>5478</v>
      </c>
      <c r="E22" s="54">
        <v>7331</v>
      </c>
      <c r="F22" s="34">
        <f t="shared" si="11"/>
        <v>609</v>
      </c>
      <c r="G22" s="34">
        <f t="shared" si="10"/>
        <v>1953</v>
      </c>
      <c r="H22" s="54">
        <f t="shared" si="10"/>
        <v>2562</v>
      </c>
    </row>
    <row r="23" spans="1:8" x14ac:dyDescent="0.2">
      <c r="A23" s="116">
        <v>43891</v>
      </c>
      <c r="B23" s="118" t="s">
        <v>1</v>
      </c>
      <c r="C23" s="34">
        <v>22080</v>
      </c>
      <c r="D23" s="34">
        <v>64447</v>
      </c>
      <c r="E23" s="54">
        <v>86527</v>
      </c>
      <c r="F23" s="34">
        <f t="shared" si="11"/>
        <v>6068</v>
      </c>
      <c r="G23" s="34">
        <f t="shared" si="10"/>
        <v>13810</v>
      </c>
      <c r="H23" s="54">
        <f t="shared" si="10"/>
        <v>19878</v>
      </c>
    </row>
    <row r="24" spans="1:8" x14ac:dyDescent="0.2">
      <c r="A24" s="116">
        <v>43891</v>
      </c>
      <c r="B24" s="117" t="s">
        <v>206</v>
      </c>
      <c r="C24" s="34">
        <v>28588</v>
      </c>
      <c r="D24" s="34">
        <v>19637</v>
      </c>
      <c r="E24" s="54">
        <v>48225</v>
      </c>
      <c r="F24" s="34">
        <f t="shared" si="11"/>
        <v>7782</v>
      </c>
      <c r="G24" s="34">
        <f t="shared" si="10"/>
        <v>3867</v>
      </c>
      <c r="H24" s="54">
        <f t="shared" si="10"/>
        <v>11649</v>
      </c>
    </row>
    <row r="25" spans="1:8" x14ac:dyDescent="0.2">
      <c r="A25" s="116">
        <v>43862</v>
      </c>
      <c r="B25" s="117" t="s">
        <v>205</v>
      </c>
      <c r="C25" s="34">
        <v>1244</v>
      </c>
      <c r="D25" s="34">
        <v>3525</v>
      </c>
      <c r="E25" s="54">
        <v>4769</v>
      </c>
      <c r="F25" s="34">
        <f t="shared" si="11"/>
        <v>582</v>
      </c>
      <c r="G25" s="34">
        <f t="shared" si="10"/>
        <v>1695</v>
      </c>
      <c r="H25" s="54">
        <f t="shared" si="10"/>
        <v>2277</v>
      </c>
    </row>
    <row r="26" spans="1:8" x14ac:dyDescent="0.2">
      <c r="A26" s="116">
        <v>43862</v>
      </c>
      <c r="B26" s="118" t="s">
        <v>1</v>
      </c>
      <c r="C26" s="34">
        <v>16012</v>
      </c>
      <c r="D26" s="34">
        <v>50637</v>
      </c>
      <c r="E26" s="54">
        <v>66649</v>
      </c>
      <c r="F26" s="34">
        <f t="shared" si="11"/>
        <v>7642</v>
      </c>
      <c r="G26" s="34">
        <f t="shared" si="10"/>
        <v>23918</v>
      </c>
      <c r="H26" s="54">
        <f t="shared" si="10"/>
        <v>31560</v>
      </c>
    </row>
    <row r="27" spans="1:8" x14ac:dyDescent="0.2">
      <c r="A27" s="116">
        <v>43862</v>
      </c>
      <c r="B27" s="117" t="s">
        <v>206</v>
      </c>
      <c r="C27" s="34">
        <v>20806</v>
      </c>
      <c r="D27" s="34">
        <v>15770</v>
      </c>
      <c r="E27" s="54">
        <v>36576</v>
      </c>
      <c r="F27" s="34">
        <f t="shared" si="11"/>
        <v>10137</v>
      </c>
      <c r="G27" s="34">
        <f t="shared" si="10"/>
        <v>7476</v>
      </c>
      <c r="H27" s="54">
        <f t="shared" si="10"/>
        <v>17613</v>
      </c>
    </row>
    <row r="28" spans="1:8" x14ac:dyDescent="0.2">
      <c r="A28" s="116">
        <v>43831</v>
      </c>
      <c r="B28" s="117" t="s">
        <v>205</v>
      </c>
      <c r="C28" s="34">
        <v>662</v>
      </c>
      <c r="D28" s="34">
        <v>1830</v>
      </c>
      <c r="E28" s="54">
        <v>2492</v>
      </c>
      <c r="F28" s="34">
        <f>C28</f>
        <v>662</v>
      </c>
      <c r="G28" s="34">
        <f t="shared" ref="G28:H30" si="12">D28</f>
        <v>1830</v>
      </c>
      <c r="H28" s="54">
        <f t="shared" si="12"/>
        <v>2492</v>
      </c>
    </row>
    <row r="29" spans="1:8" x14ac:dyDescent="0.2">
      <c r="A29" s="116">
        <v>43831</v>
      </c>
      <c r="B29" s="118" t="s">
        <v>1</v>
      </c>
      <c r="C29" s="34">
        <v>8370</v>
      </c>
      <c r="D29" s="34">
        <v>26719</v>
      </c>
      <c r="E29" s="54">
        <v>35089</v>
      </c>
      <c r="F29" s="34">
        <f t="shared" ref="F29:F30" si="13">C29</f>
        <v>8370</v>
      </c>
      <c r="G29" s="34">
        <f t="shared" si="12"/>
        <v>26719</v>
      </c>
      <c r="H29" s="54">
        <f t="shared" si="12"/>
        <v>35089</v>
      </c>
    </row>
    <row r="30" spans="1:8" x14ac:dyDescent="0.2">
      <c r="A30" s="116">
        <v>43831</v>
      </c>
      <c r="B30" s="117" t="s">
        <v>206</v>
      </c>
      <c r="C30" s="34">
        <v>10669</v>
      </c>
      <c r="D30" s="34">
        <v>8294</v>
      </c>
      <c r="E30" s="54">
        <v>18963</v>
      </c>
      <c r="F30" s="34">
        <f t="shared" si="13"/>
        <v>10669</v>
      </c>
      <c r="G30" s="34">
        <f t="shared" si="12"/>
        <v>8294</v>
      </c>
      <c r="H30" s="54">
        <f t="shared" si="12"/>
        <v>18963</v>
      </c>
    </row>
    <row r="31" spans="1:8" x14ac:dyDescent="0.2">
      <c r="A31" s="116">
        <v>43800</v>
      </c>
      <c r="B31" s="117" t="s">
        <v>205</v>
      </c>
      <c r="C31" s="34">
        <v>38604</v>
      </c>
      <c r="D31" s="34">
        <v>99675</v>
      </c>
      <c r="E31" s="54">
        <v>138279</v>
      </c>
      <c r="F31" s="34">
        <f>C31-C34</f>
        <v>681</v>
      </c>
      <c r="G31" s="34">
        <f t="shared" ref="G31:H46" si="14">D31-D34</f>
        <v>1924</v>
      </c>
      <c r="H31" s="54">
        <f t="shared" si="14"/>
        <v>2605</v>
      </c>
    </row>
    <row r="32" spans="1:8" x14ac:dyDescent="0.2">
      <c r="A32" s="116">
        <v>43800</v>
      </c>
      <c r="B32" s="118" t="s">
        <v>1</v>
      </c>
      <c r="C32" s="34">
        <v>82433</v>
      </c>
      <c r="D32" s="34">
        <v>247467</v>
      </c>
      <c r="E32" s="54">
        <v>329900</v>
      </c>
      <c r="F32" s="34">
        <f t="shared" ref="F32:H63" si="15">C32-C35</f>
        <v>8168</v>
      </c>
      <c r="G32" s="34">
        <f t="shared" si="14"/>
        <v>26356</v>
      </c>
      <c r="H32" s="54">
        <f t="shared" si="14"/>
        <v>34524</v>
      </c>
    </row>
    <row r="33" spans="1:8" x14ac:dyDescent="0.2">
      <c r="A33" s="116">
        <v>43800</v>
      </c>
      <c r="B33" s="117" t="s">
        <v>206</v>
      </c>
      <c r="C33" s="34">
        <v>135203</v>
      </c>
      <c r="D33" s="34">
        <v>100514</v>
      </c>
      <c r="E33" s="54">
        <v>235717</v>
      </c>
      <c r="F33" s="34">
        <f t="shared" si="15"/>
        <v>10566</v>
      </c>
      <c r="G33" s="34">
        <f t="shared" si="14"/>
        <v>8370</v>
      </c>
      <c r="H33" s="54">
        <f t="shared" si="14"/>
        <v>18936</v>
      </c>
    </row>
    <row r="34" spans="1:8" x14ac:dyDescent="0.2">
      <c r="A34" s="116">
        <v>43770</v>
      </c>
      <c r="B34" s="117" t="s">
        <v>205</v>
      </c>
      <c r="C34" s="34">
        <v>37923</v>
      </c>
      <c r="D34" s="34">
        <v>97751</v>
      </c>
      <c r="E34" s="54">
        <v>135674</v>
      </c>
      <c r="F34" s="34">
        <f t="shared" si="15"/>
        <v>679</v>
      </c>
      <c r="G34" s="34">
        <f t="shared" si="14"/>
        <v>2017</v>
      </c>
      <c r="H34" s="54">
        <f t="shared" si="14"/>
        <v>2696</v>
      </c>
    </row>
    <row r="35" spans="1:8" x14ac:dyDescent="0.2">
      <c r="A35" s="116">
        <v>43770</v>
      </c>
      <c r="B35" s="118" t="s">
        <v>1</v>
      </c>
      <c r="C35" s="34">
        <v>74265</v>
      </c>
      <c r="D35" s="34">
        <v>221111</v>
      </c>
      <c r="E35" s="54">
        <v>295376</v>
      </c>
      <c r="F35" s="34">
        <f t="shared" si="15"/>
        <v>8700</v>
      </c>
      <c r="G35" s="34">
        <f t="shared" si="14"/>
        <v>26024</v>
      </c>
      <c r="H35" s="54">
        <f t="shared" si="14"/>
        <v>34724</v>
      </c>
    </row>
    <row r="36" spans="1:8" x14ac:dyDescent="0.2">
      <c r="A36" s="116">
        <v>43770</v>
      </c>
      <c r="B36" s="117" t="s">
        <v>206</v>
      </c>
      <c r="C36" s="34">
        <v>124637</v>
      </c>
      <c r="D36" s="34">
        <v>92144</v>
      </c>
      <c r="E36" s="54">
        <v>216781</v>
      </c>
      <c r="F36" s="34">
        <f t="shared" si="15"/>
        <v>11092</v>
      </c>
      <c r="G36" s="34">
        <f t="shared" si="14"/>
        <v>7851</v>
      </c>
      <c r="H36" s="54">
        <f t="shared" si="14"/>
        <v>18943</v>
      </c>
    </row>
    <row r="37" spans="1:8" x14ac:dyDescent="0.2">
      <c r="A37" s="116">
        <v>43739</v>
      </c>
      <c r="B37" s="117" t="s">
        <v>205</v>
      </c>
      <c r="C37" s="34">
        <v>37244</v>
      </c>
      <c r="D37" s="34">
        <v>95734</v>
      </c>
      <c r="E37" s="54">
        <v>132978</v>
      </c>
      <c r="F37" s="34">
        <f t="shared" si="15"/>
        <v>760</v>
      </c>
      <c r="G37" s="34">
        <f t="shared" si="14"/>
        <v>1962</v>
      </c>
      <c r="H37" s="54">
        <f t="shared" si="14"/>
        <v>2722</v>
      </c>
    </row>
    <row r="38" spans="1:8" x14ac:dyDescent="0.2">
      <c r="A38" s="116">
        <v>43739</v>
      </c>
      <c r="B38" s="118" t="s">
        <v>1</v>
      </c>
      <c r="C38" s="34">
        <v>65565</v>
      </c>
      <c r="D38" s="34">
        <v>195087</v>
      </c>
      <c r="E38" s="54">
        <v>260652</v>
      </c>
      <c r="F38" s="34">
        <f t="shared" si="15"/>
        <v>9100</v>
      </c>
      <c r="G38" s="34">
        <f t="shared" si="14"/>
        <v>28827</v>
      </c>
      <c r="H38" s="54">
        <f t="shared" si="14"/>
        <v>37927</v>
      </c>
    </row>
    <row r="39" spans="1:8" x14ac:dyDescent="0.2">
      <c r="A39" s="116">
        <v>43739</v>
      </c>
      <c r="B39" s="117" t="s">
        <v>206</v>
      </c>
      <c r="C39" s="34">
        <v>113545</v>
      </c>
      <c r="D39" s="34">
        <v>84293</v>
      </c>
      <c r="E39" s="54">
        <v>197838</v>
      </c>
      <c r="F39" s="34">
        <f t="shared" si="15"/>
        <v>11369</v>
      </c>
      <c r="G39" s="34">
        <f t="shared" si="14"/>
        <v>9106</v>
      </c>
      <c r="H39" s="54">
        <f t="shared" si="14"/>
        <v>20475</v>
      </c>
    </row>
    <row r="40" spans="1:8" x14ac:dyDescent="0.2">
      <c r="A40" s="116">
        <v>43709</v>
      </c>
      <c r="B40" s="117" t="s">
        <v>205</v>
      </c>
      <c r="C40" s="34">
        <v>36484</v>
      </c>
      <c r="D40" s="34">
        <v>93772</v>
      </c>
      <c r="E40" s="54">
        <v>130256</v>
      </c>
      <c r="F40" s="34">
        <f t="shared" si="15"/>
        <v>1646</v>
      </c>
      <c r="G40" s="34">
        <f t="shared" si="14"/>
        <v>1893</v>
      </c>
      <c r="H40" s="54">
        <f t="shared" si="14"/>
        <v>3539</v>
      </c>
    </row>
    <row r="41" spans="1:8" x14ac:dyDescent="0.2">
      <c r="A41" s="116">
        <v>43709</v>
      </c>
      <c r="B41" s="118" t="s">
        <v>1</v>
      </c>
      <c r="C41" s="34">
        <v>56465</v>
      </c>
      <c r="D41" s="34">
        <v>166260</v>
      </c>
      <c r="E41" s="54">
        <v>222725</v>
      </c>
      <c r="F41" s="34">
        <f t="shared" si="15"/>
        <v>9386</v>
      </c>
      <c r="G41" s="34">
        <f t="shared" si="14"/>
        <v>28890</v>
      </c>
      <c r="H41" s="54">
        <f t="shared" si="14"/>
        <v>38276</v>
      </c>
    </row>
    <row r="42" spans="1:8" x14ac:dyDescent="0.2">
      <c r="A42" s="116">
        <v>43709</v>
      </c>
      <c r="B42" s="117" t="s">
        <v>206</v>
      </c>
      <c r="C42" s="34">
        <v>102176</v>
      </c>
      <c r="D42" s="34">
        <v>75187</v>
      </c>
      <c r="E42" s="54">
        <v>177363</v>
      </c>
      <c r="F42" s="34">
        <f t="shared" si="15"/>
        <v>11588</v>
      </c>
      <c r="G42" s="34">
        <f t="shared" si="14"/>
        <v>9106</v>
      </c>
      <c r="H42" s="54">
        <f t="shared" si="14"/>
        <v>20694</v>
      </c>
    </row>
    <row r="43" spans="1:8" x14ac:dyDescent="0.2">
      <c r="A43" s="116">
        <v>43678</v>
      </c>
      <c r="B43" s="117" t="s">
        <v>205</v>
      </c>
      <c r="C43" s="34">
        <v>34838</v>
      </c>
      <c r="D43" s="34">
        <v>91879</v>
      </c>
      <c r="E43" s="54">
        <v>126717</v>
      </c>
      <c r="F43" s="34">
        <f t="shared" si="15"/>
        <v>1013</v>
      </c>
      <c r="G43" s="34">
        <f t="shared" si="14"/>
        <v>1943</v>
      </c>
      <c r="H43" s="54">
        <f t="shared" si="14"/>
        <v>2956</v>
      </c>
    </row>
    <row r="44" spans="1:8" x14ac:dyDescent="0.2">
      <c r="A44" s="116">
        <v>43678</v>
      </c>
      <c r="B44" s="118" t="s">
        <v>1</v>
      </c>
      <c r="C44" s="34">
        <v>47079</v>
      </c>
      <c r="D44" s="34">
        <v>137370</v>
      </c>
      <c r="E44" s="54">
        <v>184449</v>
      </c>
      <c r="F44" s="34">
        <f t="shared" si="15"/>
        <v>9379</v>
      </c>
      <c r="G44" s="34">
        <f t="shared" si="14"/>
        <v>31207</v>
      </c>
      <c r="H44" s="54">
        <f t="shared" si="14"/>
        <v>40586</v>
      </c>
    </row>
    <row r="45" spans="1:8" x14ac:dyDescent="0.2">
      <c r="A45" s="116">
        <v>43678</v>
      </c>
      <c r="B45" s="117" t="s">
        <v>206</v>
      </c>
      <c r="C45" s="34">
        <v>90588</v>
      </c>
      <c r="D45" s="34">
        <v>66081</v>
      </c>
      <c r="E45" s="54">
        <v>156669</v>
      </c>
      <c r="F45" s="34">
        <f t="shared" si="15"/>
        <v>12314</v>
      </c>
      <c r="G45" s="34">
        <f t="shared" si="14"/>
        <v>9608</v>
      </c>
      <c r="H45" s="54">
        <f t="shared" si="14"/>
        <v>21922</v>
      </c>
    </row>
    <row r="46" spans="1:8" x14ac:dyDescent="0.2">
      <c r="A46" s="116">
        <v>43647</v>
      </c>
      <c r="B46" s="117" t="s">
        <v>205</v>
      </c>
      <c r="C46" s="34">
        <v>33825</v>
      </c>
      <c r="D46" s="34">
        <v>89936</v>
      </c>
      <c r="E46" s="54">
        <v>123761</v>
      </c>
      <c r="F46" s="34">
        <f t="shared" si="15"/>
        <v>917</v>
      </c>
      <c r="G46" s="34">
        <f t="shared" si="14"/>
        <v>1990</v>
      </c>
      <c r="H46" s="54">
        <f t="shared" si="14"/>
        <v>2907</v>
      </c>
    </row>
    <row r="47" spans="1:8" x14ac:dyDescent="0.2">
      <c r="A47" s="116">
        <v>43647</v>
      </c>
      <c r="B47" s="118" t="s">
        <v>1</v>
      </c>
      <c r="C47" s="34">
        <v>37700</v>
      </c>
      <c r="D47" s="34">
        <v>106163</v>
      </c>
      <c r="E47" s="54">
        <v>143863</v>
      </c>
      <c r="F47" s="34">
        <f t="shared" si="15"/>
        <v>9719</v>
      </c>
      <c r="G47" s="34">
        <f t="shared" si="15"/>
        <v>30126</v>
      </c>
      <c r="H47" s="54">
        <f t="shared" si="15"/>
        <v>39845</v>
      </c>
    </row>
    <row r="48" spans="1:8" x14ac:dyDescent="0.2">
      <c r="A48" s="116">
        <v>43647</v>
      </c>
      <c r="B48" s="117" t="s">
        <v>206</v>
      </c>
      <c r="C48" s="34">
        <v>78274</v>
      </c>
      <c r="D48" s="34">
        <v>56473</v>
      </c>
      <c r="E48" s="54">
        <v>134747</v>
      </c>
      <c r="F48" s="34">
        <f t="shared" si="15"/>
        <v>12000</v>
      </c>
      <c r="G48" s="34">
        <f t="shared" si="15"/>
        <v>9489</v>
      </c>
      <c r="H48" s="54">
        <f t="shared" si="15"/>
        <v>21489</v>
      </c>
    </row>
    <row r="49" spans="1:8" x14ac:dyDescent="0.2">
      <c r="A49" s="116">
        <v>43617</v>
      </c>
      <c r="B49" s="117" t="s">
        <v>205</v>
      </c>
      <c r="C49" s="34">
        <v>32908</v>
      </c>
      <c r="D49" s="34">
        <v>87946</v>
      </c>
      <c r="E49" s="54">
        <v>120854</v>
      </c>
      <c r="F49" s="34">
        <f t="shared" si="15"/>
        <v>864</v>
      </c>
      <c r="G49" s="34">
        <f t="shared" si="15"/>
        <v>1731</v>
      </c>
      <c r="H49" s="54">
        <f t="shared" si="15"/>
        <v>2595</v>
      </c>
    </row>
    <row r="50" spans="1:8" x14ac:dyDescent="0.2">
      <c r="A50" s="116">
        <v>43617</v>
      </c>
      <c r="B50" s="118" t="s">
        <v>1</v>
      </c>
      <c r="C50" s="34">
        <v>27981</v>
      </c>
      <c r="D50" s="34">
        <v>76037</v>
      </c>
      <c r="E50" s="54">
        <v>104018</v>
      </c>
      <c r="F50" s="34">
        <f t="shared" si="15"/>
        <v>10712</v>
      </c>
      <c r="G50" s="34">
        <f t="shared" si="15"/>
        <v>27396</v>
      </c>
      <c r="H50" s="54">
        <f t="shared" si="15"/>
        <v>38108</v>
      </c>
    </row>
    <row r="51" spans="1:8" x14ac:dyDescent="0.2">
      <c r="A51" s="116">
        <v>43617</v>
      </c>
      <c r="B51" s="117" t="s">
        <v>206</v>
      </c>
      <c r="C51" s="34">
        <v>66274</v>
      </c>
      <c r="D51" s="34">
        <v>46984</v>
      </c>
      <c r="E51" s="54">
        <v>113258</v>
      </c>
      <c r="F51" s="34">
        <f t="shared" si="15"/>
        <v>11976</v>
      </c>
      <c r="G51" s="34">
        <f t="shared" si="15"/>
        <v>8778</v>
      </c>
      <c r="H51" s="54">
        <f t="shared" si="15"/>
        <v>20754</v>
      </c>
    </row>
    <row r="52" spans="1:8" x14ac:dyDescent="0.2">
      <c r="A52" s="116">
        <v>43586</v>
      </c>
      <c r="B52" s="117" t="s">
        <v>205</v>
      </c>
      <c r="C52" s="34">
        <v>32044</v>
      </c>
      <c r="D52" s="34">
        <v>86215</v>
      </c>
      <c r="E52" s="54">
        <v>118259</v>
      </c>
      <c r="F52" s="34">
        <f t="shared" si="15"/>
        <v>891</v>
      </c>
      <c r="G52" s="34">
        <f t="shared" si="15"/>
        <v>1918</v>
      </c>
      <c r="H52" s="54">
        <f t="shared" si="15"/>
        <v>2809</v>
      </c>
    </row>
    <row r="53" spans="1:8" x14ac:dyDescent="0.2">
      <c r="A53" s="116">
        <v>43586</v>
      </c>
      <c r="B53" s="118" t="s">
        <v>1</v>
      </c>
      <c r="C53" s="34">
        <v>17269</v>
      </c>
      <c r="D53" s="34">
        <v>48641</v>
      </c>
      <c r="E53" s="54">
        <v>65910</v>
      </c>
      <c r="F53" s="34">
        <f t="shared" si="15"/>
        <v>9185</v>
      </c>
      <c r="G53" s="34">
        <f t="shared" si="15"/>
        <v>27068</v>
      </c>
      <c r="H53" s="54">
        <f t="shared" si="15"/>
        <v>36253</v>
      </c>
    </row>
    <row r="54" spans="1:8" x14ac:dyDescent="0.2">
      <c r="A54" s="116">
        <v>43586</v>
      </c>
      <c r="B54" s="117" t="s">
        <v>206</v>
      </c>
      <c r="C54" s="34">
        <v>54298</v>
      </c>
      <c r="D54" s="34">
        <v>38206</v>
      </c>
      <c r="E54" s="54">
        <v>92504</v>
      </c>
      <c r="F54" s="34">
        <f t="shared" si="15"/>
        <v>11161</v>
      </c>
      <c r="G54" s="34">
        <f t="shared" si="15"/>
        <v>7800</v>
      </c>
      <c r="H54" s="54">
        <f t="shared" si="15"/>
        <v>18961</v>
      </c>
    </row>
    <row r="55" spans="1:8" x14ac:dyDescent="0.2">
      <c r="A55" s="116">
        <v>43556</v>
      </c>
      <c r="B55" s="117" t="s">
        <v>205</v>
      </c>
      <c r="C55" s="34">
        <v>31153</v>
      </c>
      <c r="D55" s="34">
        <v>84297</v>
      </c>
      <c r="E55" s="54">
        <v>115450</v>
      </c>
      <c r="F55" s="34">
        <f t="shared" si="15"/>
        <v>2483</v>
      </c>
      <c r="G55" s="34">
        <f t="shared" si="15"/>
        <v>5885</v>
      </c>
      <c r="H55" s="54">
        <f t="shared" si="15"/>
        <v>8368</v>
      </c>
    </row>
    <row r="56" spans="1:8" x14ac:dyDescent="0.2">
      <c r="A56" s="116">
        <v>43556</v>
      </c>
      <c r="B56" s="118" t="s">
        <v>1</v>
      </c>
      <c r="C56" s="34">
        <v>8084</v>
      </c>
      <c r="D56" s="34">
        <v>21573</v>
      </c>
      <c r="E56" s="54">
        <v>29657</v>
      </c>
      <c r="F56" s="34">
        <f t="shared" si="15"/>
        <v>6605</v>
      </c>
      <c r="G56" s="34">
        <f t="shared" si="15"/>
        <v>20419</v>
      </c>
      <c r="H56" s="54">
        <f t="shared" si="15"/>
        <v>27024</v>
      </c>
    </row>
    <row r="57" spans="1:8" x14ac:dyDescent="0.2">
      <c r="A57" s="116">
        <v>43556</v>
      </c>
      <c r="B57" s="117" t="s">
        <v>206</v>
      </c>
      <c r="C57" s="34">
        <v>43137</v>
      </c>
      <c r="D57" s="34">
        <v>30406</v>
      </c>
      <c r="E57" s="54">
        <v>73543</v>
      </c>
      <c r="F57" s="34">
        <f t="shared" si="15"/>
        <v>10598</v>
      </c>
      <c r="G57" s="34">
        <f t="shared" si="15"/>
        <v>8324</v>
      </c>
      <c r="H57" s="54">
        <f t="shared" si="15"/>
        <v>18922</v>
      </c>
    </row>
    <row r="58" spans="1:8" x14ac:dyDescent="0.2">
      <c r="A58" s="119">
        <v>43525</v>
      </c>
      <c r="B58" s="117" t="s">
        <v>205</v>
      </c>
      <c r="C58" s="34">
        <v>28670</v>
      </c>
      <c r="D58" s="34">
        <v>78412</v>
      </c>
      <c r="E58" s="54">
        <v>107082</v>
      </c>
      <c r="F58" s="34">
        <f t="shared" si="15"/>
        <v>9896</v>
      </c>
      <c r="G58" s="34">
        <f t="shared" si="15"/>
        <v>27215</v>
      </c>
      <c r="H58" s="54">
        <f t="shared" si="15"/>
        <v>37111</v>
      </c>
    </row>
    <row r="59" spans="1:8" x14ac:dyDescent="0.2">
      <c r="A59" s="119">
        <v>43525</v>
      </c>
      <c r="B59" s="118" t="s">
        <v>1</v>
      </c>
      <c r="C59" s="34">
        <v>1479</v>
      </c>
      <c r="D59" s="34">
        <v>1154</v>
      </c>
      <c r="E59" s="54">
        <v>2633</v>
      </c>
      <c r="F59" s="34">
        <f t="shared" si="15"/>
        <v>565</v>
      </c>
      <c r="G59" s="34">
        <f t="shared" si="15"/>
        <v>387</v>
      </c>
      <c r="H59" s="54">
        <f t="shared" si="15"/>
        <v>952</v>
      </c>
    </row>
    <row r="60" spans="1:8" x14ac:dyDescent="0.2">
      <c r="A60" s="119">
        <v>43525</v>
      </c>
      <c r="B60" s="117" t="s">
        <v>206</v>
      </c>
      <c r="C60" s="34">
        <v>32539</v>
      </c>
      <c r="D60" s="34">
        <v>22082</v>
      </c>
      <c r="E60" s="54">
        <v>54621</v>
      </c>
      <c r="F60" s="34">
        <f t="shared" si="15"/>
        <v>11139</v>
      </c>
      <c r="G60" s="34">
        <f t="shared" si="15"/>
        <v>7738</v>
      </c>
      <c r="H60" s="54">
        <f t="shared" si="15"/>
        <v>18877</v>
      </c>
    </row>
    <row r="61" spans="1:8" x14ac:dyDescent="0.2">
      <c r="A61" s="116">
        <v>43497</v>
      </c>
      <c r="B61" s="117" t="s">
        <v>205</v>
      </c>
      <c r="C61" s="34">
        <v>18774</v>
      </c>
      <c r="D61" s="34">
        <v>51197</v>
      </c>
      <c r="E61" s="54">
        <v>69971</v>
      </c>
      <c r="F61" s="34">
        <f t="shared" si="15"/>
        <v>9005</v>
      </c>
      <c r="G61" s="34">
        <f t="shared" si="15"/>
        <v>24276</v>
      </c>
      <c r="H61" s="54">
        <f t="shared" si="15"/>
        <v>33281</v>
      </c>
    </row>
    <row r="62" spans="1:8" x14ac:dyDescent="0.2">
      <c r="A62" s="116">
        <v>43497</v>
      </c>
      <c r="B62" s="118" t="s">
        <v>1</v>
      </c>
      <c r="C62" s="34">
        <v>914</v>
      </c>
      <c r="D62" s="34">
        <v>767</v>
      </c>
      <c r="E62" s="54">
        <v>1681</v>
      </c>
      <c r="F62" s="34">
        <f t="shared" si="15"/>
        <v>450</v>
      </c>
      <c r="G62" s="34">
        <f t="shared" si="15"/>
        <v>435</v>
      </c>
      <c r="H62" s="54">
        <f t="shared" si="15"/>
        <v>885</v>
      </c>
    </row>
    <row r="63" spans="1:8" x14ac:dyDescent="0.2">
      <c r="A63" s="116">
        <v>43497</v>
      </c>
      <c r="B63" s="117" t="s">
        <v>206</v>
      </c>
      <c r="C63" s="34">
        <v>21400</v>
      </c>
      <c r="D63" s="34">
        <v>14344</v>
      </c>
      <c r="E63" s="54">
        <v>35744</v>
      </c>
      <c r="F63" s="34">
        <f t="shared" si="15"/>
        <v>10086</v>
      </c>
      <c r="G63" s="34">
        <f t="shared" si="15"/>
        <v>6706</v>
      </c>
      <c r="H63" s="54">
        <f t="shared" si="15"/>
        <v>16792</v>
      </c>
    </row>
    <row r="64" spans="1:8" x14ac:dyDescent="0.2">
      <c r="A64" s="116">
        <v>43466</v>
      </c>
      <c r="B64" s="117" t="s">
        <v>205</v>
      </c>
      <c r="C64" s="34">
        <v>9769</v>
      </c>
      <c r="D64" s="34">
        <v>26921</v>
      </c>
      <c r="E64" s="54">
        <v>36690</v>
      </c>
      <c r="F64" s="34">
        <f>C64</f>
        <v>9769</v>
      </c>
      <c r="G64" s="34">
        <f t="shared" ref="G64:H66" si="16">D64</f>
        <v>26921</v>
      </c>
      <c r="H64" s="54">
        <f t="shared" si="16"/>
        <v>36690</v>
      </c>
    </row>
    <row r="65" spans="1:8" x14ac:dyDescent="0.2">
      <c r="A65" s="116">
        <v>43466</v>
      </c>
      <c r="B65" s="118" t="s">
        <v>1</v>
      </c>
      <c r="C65" s="34">
        <v>464</v>
      </c>
      <c r="D65" s="34">
        <v>332</v>
      </c>
      <c r="E65" s="54">
        <v>796</v>
      </c>
      <c r="F65" s="34">
        <f t="shared" ref="F65:F66" si="17">C65</f>
        <v>464</v>
      </c>
      <c r="G65" s="34">
        <f t="shared" si="16"/>
        <v>332</v>
      </c>
      <c r="H65" s="54">
        <f t="shared" si="16"/>
        <v>796</v>
      </c>
    </row>
    <row r="66" spans="1:8" x14ac:dyDescent="0.2">
      <c r="A66" s="116">
        <v>43466</v>
      </c>
      <c r="B66" s="117" t="s">
        <v>206</v>
      </c>
      <c r="C66" s="34">
        <v>11314</v>
      </c>
      <c r="D66" s="34">
        <v>7638</v>
      </c>
      <c r="E66" s="54">
        <v>18952</v>
      </c>
      <c r="F66" s="34">
        <f t="shared" si="17"/>
        <v>11314</v>
      </c>
      <c r="G66" s="34">
        <f t="shared" si="16"/>
        <v>7638</v>
      </c>
      <c r="H66" s="54">
        <f t="shared" si="16"/>
        <v>18952</v>
      </c>
    </row>
    <row r="67" spans="1:8" x14ac:dyDescent="0.2">
      <c r="A67" s="116">
        <v>43435</v>
      </c>
      <c r="B67" s="117" t="s">
        <v>205</v>
      </c>
      <c r="C67" s="34">
        <v>136005</v>
      </c>
      <c r="D67" s="34">
        <v>328641</v>
      </c>
      <c r="E67" s="54">
        <v>464646</v>
      </c>
      <c r="F67" s="34">
        <f>C67-C70</f>
        <v>9731</v>
      </c>
      <c r="G67" s="34">
        <f t="shared" ref="G67:G99" si="18">D67-D70</f>
        <v>26792</v>
      </c>
      <c r="H67" s="54">
        <f t="shared" ref="H67:H99" si="19">E67-E70</f>
        <v>36523</v>
      </c>
    </row>
    <row r="68" spans="1:8" x14ac:dyDescent="0.2">
      <c r="A68" s="116">
        <v>43435</v>
      </c>
      <c r="B68" s="117" t="s">
        <v>1</v>
      </c>
      <c r="C68" s="34">
        <v>544</v>
      </c>
      <c r="D68" s="34">
        <v>231</v>
      </c>
      <c r="E68" s="54">
        <v>775</v>
      </c>
      <c r="F68" s="34">
        <f t="shared" ref="F68:F99" si="20">C68-C71</f>
        <v>301</v>
      </c>
      <c r="G68" s="34">
        <f t="shared" si="18"/>
        <v>124</v>
      </c>
      <c r="H68" s="54">
        <f t="shared" si="19"/>
        <v>425</v>
      </c>
    </row>
    <row r="69" spans="1:8" x14ac:dyDescent="0.2">
      <c r="A69" s="116">
        <v>43435</v>
      </c>
      <c r="B69" s="117" t="s">
        <v>206</v>
      </c>
      <c r="C69" s="34">
        <v>145234</v>
      </c>
      <c r="D69" s="34">
        <v>87041</v>
      </c>
      <c r="E69" s="54">
        <v>232275</v>
      </c>
      <c r="F69" s="34">
        <f t="shared" si="20"/>
        <v>11213</v>
      </c>
      <c r="G69" s="34">
        <f t="shared" si="18"/>
        <v>7519</v>
      </c>
      <c r="H69" s="54">
        <f t="shared" si="19"/>
        <v>18732</v>
      </c>
    </row>
    <row r="70" spans="1:8" x14ac:dyDescent="0.2">
      <c r="A70" s="116">
        <v>43405</v>
      </c>
      <c r="B70" s="117" t="s">
        <v>205</v>
      </c>
      <c r="C70" s="34">
        <v>126274</v>
      </c>
      <c r="D70" s="34">
        <v>301849</v>
      </c>
      <c r="E70" s="54">
        <v>428123</v>
      </c>
      <c r="F70" s="34">
        <f t="shared" si="20"/>
        <v>9829</v>
      </c>
      <c r="G70" s="34">
        <f t="shared" si="18"/>
        <v>26125</v>
      </c>
      <c r="H70" s="54">
        <f t="shared" si="19"/>
        <v>35954</v>
      </c>
    </row>
    <row r="71" spans="1:8" x14ac:dyDescent="0.2">
      <c r="A71" s="116">
        <v>43405</v>
      </c>
      <c r="B71" s="117" t="s">
        <v>1</v>
      </c>
      <c r="C71" s="34">
        <v>243</v>
      </c>
      <c r="D71" s="34">
        <v>107</v>
      </c>
      <c r="E71" s="54">
        <v>350</v>
      </c>
      <c r="F71" s="34">
        <f t="shared" si="20"/>
        <v>185</v>
      </c>
      <c r="G71" s="34">
        <f t="shared" si="18"/>
        <v>106</v>
      </c>
      <c r="H71" s="54">
        <f t="shared" si="19"/>
        <v>291</v>
      </c>
    </row>
    <row r="72" spans="1:8" x14ac:dyDescent="0.2">
      <c r="A72" s="116">
        <v>43405</v>
      </c>
      <c r="B72" s="117" t="s">
        <v>206</v>
      </c>
      <c r="C72" s="34">
        <v>134021</v>
      </c>
      <c r="D72" s="34">
        <v>79522</v>
      </c>
      <c r="E72" s="54">
        <v>213543</v>
      </c>
      <c r="F72" s="34">
        <f t="shared" si="20"/>
        <v>11030</v>
      </c>
      <c r="G72" s="34">
        <f t="shared" si="18"/>
        <v>6971</v>
      </c>
      <c r="H72" s="54">
        <f t="shared" si="19"/>
        <v>18001</v>
      </c>
    </row>
    <row r="73" spans="1:8" x14ac:dyDescent="0.2">
      <c r="A73" s="116">
        <v>43374</v>
      </c>
      <c r="B73" s="117" t="s">
        <v>205</v>
      </c>
      <c r="C73" s="34">
        <v>116445</v>
      </c>
      <c r="D73" s="34">
        <v>275724</v>
      </c>
      <c r="E73" s="54">
        <v>392169</v>
      </c>
      <c r="F73" s="34">
        <f t="shared" si="20"/>
        <v>11622</v>
      </c>
      <c r="G73" s="34">
        <f t="shared" si="18"/>
        <v>28366</v>
      </c>
      <c r="H73" s="54">
        <f t="shared" si="19"/>
        <v>39988</v>
      </c>
    </row>
    <row r="74" spans="1:8" x14ac:dyDescent="0.2">
      <c r="A74" s="116">
        <v>43374</v>
      </c>
      <c r="B74" s="117" t="s">
        <v>1</v>
      </c>
      <c r="C74" s="34">
        <v>58</v>
      </c>
      <c r="D74" s="34">
        <v>1</v>
      </c>
      <c r="E74" s="54">
        <v>59</v>
      </c>
      <c r="F74" s="34">
        <f t="shared" si="20"/>
        <v>58</v>
      </c>
      <c r="G74" s="34">
        <f t="shared" si="18"/>
        <v>1</v>
      </c>
      <c r="H74" s="54">
        <f t="shared" si="19"/>
        <v>59</v>
      </c>
    </row>
    <row r="75" spans="1:8" x14ac:dyDescent="0.2">
      <c r="A75" s="116">
        <v>43374</v>
      </c>
      <c r="B75" s="117" t="s">
        <v>206</v>
      </c>
      <c r="C75" s="34">
        <v>122991</v>
      </c>
      <c r="D75" s="34">
        <v>72551</v>
      </c>
      <c r="E75" s="54">
        <v>195542</v>
      </c>
      <c r="F75" s="34">
        <f t="shared" si="20"/>
        <v>12251</v>
      </c>
      <c r="G75" s="34">
        <f t="shared" si="18"/>
        <v>7533</v>
      </c>
      <c r="H75" s="54">
        <f t="shared" si="19"/>
        <v>19784</v>
      </c>
    </row>
    <row r="76" spans="1:8" x14ac:dyDescent="0.2">
      <c r="A76" s="116">
        <v>43344</v>
      </c>
      <c r="B76" s="117" t="s">
        <v>205</v>
      </c>
      <c r="C76" s="34">
        <v>104823</v>
      </c>
      <c r="D76" s="34">
        <v>247358</v>
      </c>
      <c r="E76" s="54">
        <v>352181</v>
      </c>
      <c r="F76" s="34">
        <f t="shared" si="20"/>
        <v>12035</v>
      </c>
      <c r="G76" s="34">
        <f t="shared" si="18"/>
        <v>28530</v>
      </c>
      <c r="H76" s="54">
        <f t="shared" si="19"/>
        <v>40565</v>
      </c>
    </row>
    <row r="77" spans="1:8" x14ac:dyDescent="0.2">
      <c r="A77" s="116">
        <v>43344</v>
      </c>
      <c r="B77" s="117" t="s">
        <v>1</v>
      </c>
      <c r="C77" s="34"/>
      <c r="D77" s="34"/>
      <c r="E77" s="54"/>
      <c r="F77" s="34">
        <f t="shared" si="20"/>
        <v>0</v>
      </c>
      <c r="G77" s="34">
        <f t="shared" si="18"/>
        <v>0</v>
      </c>
      <c r="H77" s="54">
        <f t="shared" si="19"/>
        <v>0</v>
      </c>
    </row>
    <row r="78" spans="1:8" x14ac:dyDescent="0.2">
      <c r="A78" s="116">
        <v>43344</v>
      </c>
      <c r="B78" s="117" t="s">
        <v>206</v>
      </c>
      <c r="C78" s="34">
        <v>110740</v>
      </c>
      <c r="D78" s="34">
        <v>65018</v>
      </c>
      <c r="E78" s="54">
        <v>175758</v>
      </c>
      <c r="F78" s="34">
        <f t="shared" si="20"/>
        <v>12770</v>
      </c>
      <c r="G78" s="34">
        <f t="shared" si="18"/>
        <v>7762</v>
      </c>
      <c r="H78" s="54">
        <f t="shared" si="19"/>
        <v>20532</v>
      </c>
    </row>
    <row r="79" spans="1:8" x14ac:dyDescent="0.2">
      <c r="A79" s="116">
        <v>43313</v>
      </c>
      <c r="B79" s="117" t="s">
        <v>205</v>
      </c>
      <c r="C79" s="34">
        <v>92788</v>
      </c>
      <c r="D79" s="34">
        <v>218828</v>
      </c>
      <c r="E79" s="54">
        <v>311616</v>
      </c>
      <c r="F79" s="34">
        <f t="shared" si="20"/>
        <v>12783</v>
      </c>
      <c r="G79" s="34">
        <f t="shared" si="18"/>
        <v>30121</v>
      </c>
      <c r="H79" s="54">
        <f t="shared" si="19"/>
        <v>42904</v>
      </c>
    </row>
    <row r="80" spans="1:8" x14ac:dyDescent="0.2">
      <c r="A80" s="116">
        <v>43313</v>
      </c>
      <c r="B80" s="117" t="s">
        <v>1</v>
      </c>
      <c r="C80" s="34"/>
      <c r="D80" s="34"/>
      <c r="E80" s="54"/>
      <c r="F80" s="34">
        <f t="shared" si="20"/>
        <v>0</v>
      </c>
      <c r="G80" s="34">
        <f t="shared" si="18"/>
        <v>0</v>
      </c>
      <c r="H80" s="54">
        <f t="shared" si="19"/>
        <v>0</v>
      </c>
    </row>
    <row r="81" spans="1:8" x14ac:dyDescent="0.2">
      <c r="A81" s="116">
        <v>43313</v>
      </c>
      <c r="B81" s="117" t="s">
        <v>206</v>
      </c>
      <c r="C81" s="34">
        <v>97970</v>
      </c>
      <c r="D81" s="34">
        <v>57256</v>
      </c>
      <c r="E81" s="54">
        <v>155226</v>
      </c>
      <c r="F81" s="34">
        <f t="shared" si="20"/>
        <v>13384</v>
      </c>
      <c r="G81" s="34">
        <f t="shared" si="18"/>
        <v>8383</v>
      </c>
      <c r="H81" s="54">
        <f t="shared" si="19"/>
        <v>21767</v>
      </c>
    </row>
    <row r="82" spans="1:8" x14ac:dyDescent="0.2">
      <c r="A82" s="116">
        <v>43282</v>
      </c>
      <c r="B82" s="117" t="s">
        <v>205</v>
      </c>
      <c r="C82" s="34">
        <v>80005</v>
      </c>
      <c r="D82" s="34">
        <v>188707</v>
      </c>
      <c r="E82" s="54">
        <v>268712</v>
      </c>
      <c r="F82" s="34">
        <f t="shared" si="20"/>
        <v>12692</v>
      </c>
      <c r="G82" s="34">
        <f t="shared" si="18"/>
        <v>29581</v>
      </c>
      <c r="H82" s="54">
        <f t="shared" si="19"/>
        <v>42273</v>
      </c>
    </row>
    <row r="83" spans="1:8" x14ac:dyDescent="0.2">
      <c r="A83" s="116">
        <v>43282</v>
      </c>
      <c r="B83" s="117" t="s">
        <v>1</v>
      </c>
      <c r="C83" s="34"/>
      <c r="D83" s="34"/>
      <c r="E83" s="54"/>
      <c r="F83" s="34">
        <f t="shared" si="20"/>
        <v>0</v>
      </c>
      <c r="G83" s="34">
        <f t="shared" si="18"/>
        <v>0</v>
      </c>
      <c r="H83" s="54">
        <f t="shared" si="19"/>
        <v>0</v>
      </c>
    </row>
    <row r="84" spans="1:8" x14ac:dyDescent="0.2">
      <c r="A84" s="116">
        <v>43282</v>
      </c>
      <c r="B84" s="117" t="s">
        <v>206</v>
      </c>
      <c r="C84" s="34">
        <v>84586</v>
      </c>
      <c r="D84" s="34">
        <v>48873</v>
      </c>
      <c r="E84" s="54">
        <v>133459</v>
      </c>
      <c r="F84" s="34">
        <f t="shared" si="20"/>
        <v>13486</v>
      </c>
      <c r="G84" s="34">
        <f t="shared" si="18"/>
        <v>8382</v>
      </c>
      <c r="H84" s="54">
        <f t="shared" si="19"/>
        <v>21868</v>
      </c>
    </row>
    <row r="85" spans="1:8" x14ac:dyDescent="0.2">
      <c r="A85" s="116">
        <v>43252</v>
      </c>
      <c r="B85" s="117" t="s">
        <v>205</v>
      </c>
      <c r="C85" s="34">
        <v>67313</v>
      </c>
      <c r="D85" s="34">
        <v>159126</v>
      </c>
      <c r="E85" s="54">
        <v>226439</v>
      </c>
      <c r="F85" s="34">
        <f t="shared" si="20"/>
        <v>11916</v>
      </c>
      <c r="G85" s="34">
        <f t="shared" si="18"/>
        <v>27595</v>
      </c>
      <c r="H85" s="54">
        <f t="shared" si="19"/>
        <v>39511</v>
      </c>
    </row>
    <row r="86" spans="1:8" x14ac:dyDescent="0.2">
      <c r="A86" s="116">
        <v>43252</v>
      </c>
      <c r="B86" s="117" t="s">
        <v>1</v>
      </c>
      <c r="C86" s="34"/>
      <c r="D86" s="34"/>
      <c r="E86" s="54"/>
      <c r="F86" s="34">
        <f t="shared" si="20"/>
        <v>0</v>
      </c>
      <c r="G86" s="34">
        <f t="shared" si="18"/>
        <v>0</v>
      </c>
      <c r="H86" s="54">
        <f t="shared" si="19"/>
        <v>0</v>
      </c>
    </row>
    <row r="87" spans="1:8" x14ac:dyDescent="0.2">
      <c r="A87" s="116">
        <v>43252</v>
      </c>
      <c r="B87" s="117" t="s">
        <v>206</v>
      </c>
      <c r="C87" s="34">
        <v>71100</v>
      </c>
      <c r="D87" s="34">
        <v>40491</v>
      </c>
      <c r="E87" s="54">
        <v>111591</v>
      </c>
      <c r="F87" s="34">
        <f t="shared" si="20"/>
        <v>12552</v>
      </c>
      <c r="G87" s="34">
        <f t="shared" si="18"/>
        <v>7304</v>
      </c>
      <c r="H87" s="54">
        <f t="shared" si="19"/>
        <v>19856</v>
      </c>
    </row>
    <row r="88" spans="1:8" x14ac:dyDescent="0.2">
      <c r="A88" s="116">
        <v>43221</v>
      </c>
      <c r="B88" s="117" t="s">
        <v>205</v>
      </c>
      <c r="C88" s="34">
        <v>55397</v>
      </c>
      <c r="D88" s="34">
        <v>131531</v>
      </c>
      <c r="E88" s="54">
        <v>186928</v>
      </c>
      <c r="F88" s="34">
        <f t="shared" si="20"/>
        <v>11221</v>
      </c>
      <c r="G88" s="34">
        <f t="shared" si="18"/>
        <v>27572</v>
      </c>
      <c r="H88" s="54">
        <f t="shared" si="19"/>
        <v>38793</v>
      </c>
    </row>
    <row r="89" spans="1:8" x14ac:dyDescent="0.2">
      <c r="A89" s="116">
        <v>43221</v>
      </c>
      <c r="B89" s="117" t="s">
        <v>1</v>
      </c>
      <c r="C89" s="34"/>
      <c r="D89" s="34"/>
      <c r="E89" s="54"/>
      <c r="F89" s="34">
        <f t="shared" si="20"/>
        <v>0</v>
      </c>
      <c r="G89" s="34">
        <f t="shared" si="18"/>
        <v>0</v>
      </c>
      <c r="H89" s="54">
        <f t="shared" si="19"/>
        <v>0</v>
      </c>
    </row>
    <row r="90" spans="1:8" x14ac:dyDescent="0.2">
      <c r="A90" s="116">
        <v>43221</v>
      </c>
      <c r="B90" s="117" t="s">
        <v>206</v>
      </c>
      <c r="C90" s="34">
        <v>58548</v>
      </c>
      <c r="D90" s="34">
        <v>33187</v>
      </c>
      <c r="E90" s="54">
        <v>91735</v>
      </c>
      <c r="F90" s="34">
        <f t="shared" si="20"/>
        <v>12117</v>
      </c>
      <c r="G90" s="34">
        <f t="shared" si="18"/>
        <v>6978</v>
      </c>
      <c r="H90" s="54">
        <f t="shared" si="19"/>
        <v>19095</v>
      </c>
    </row>
    <row r="91" spans="1:8" x14ac:dyDescent="0.2">
      <c r="A91" s="116">
        <v>43191</v>
      </c>
      <c r="B91" s="117" t="s">
        <v>205</v>
      </c>
      <c r="C91" s="34">
        <v>44176</v>
      </c>
      <c r="D91" s="34">
        <v>103959</v>
      </c>
      <c r="E91" s="54">
        <v>148135</v>
      </c>
      <c r="F91" s="34">
        <f t="shared" si="20"/>
        <v>11719</v>
      </c>
      <c r="G91" s="34">
        <f t="shared" si="18"/>
        <v>27650</v>
      </c>
      <c r="H91" s="54">
        <f t="shared" si="19"/>
        <v>39369</v>
      </c>
    </row>
    <row r="92" spans="1:8" x14ac:dyDescent="0.2">
      <c r="A92" s="116">
        <v>43191</v>
      </c>
      <c r="B92" s="117" t="s">
        <v>1</v>
      </c>
      <c r="C92" s="34"/>
      <c r="D92" s="34"/>
      <c r="E92" s="54"/>
      <c r="F92" s="34">
        <f t="shared" si="20"/>
        <v>0</v>
      </c>
      <c r="G92" s="34">
        <f t="shared" si="18"/>
        <v>0</v>
      </c>
      <c r="H92" s="54">
        <f t="shared" si="19"/>
        <v>0</v>
      </c>
    </row>
    <row r="93" spans="1:8" x14ac:dyDescent="0.2">
      <c r="A93" s="116">
        <v>43191</v>
      </c>
      <c r="B93" s="117" t="s">
        <v>206</v>
      </c>
      <c r="C93" s="34">
        <v>46431</v>
      </c>
      <c r="D93" s="34">
        <v>26209</v>
      </c>
      <c r="E93" s="54">
        <v>72640</v>
      </c>
      <c r="F93" s="34">
        <f t="shared" si="20"/>
        <v>11952</v>
      </c>
      <c r="G93" s="34">
        <f t="shared" si="18"/>
        <v>7075</v>
      </c>
      <c r="H93" s="54">
        <f t="shared" si="19"/>
        <v>19027</v>
      </c>
    </row>
    <row r="94" spans="1:8" x14ac:dyDescent="0.2">
      <c r="A94" s="116">
        <v>43160</v>
      </c>
      <c r="B94" s="117" t="s">
        <v>205</v>
      </c>
      <c r="C94" s="34">
        <v>32457</v>
      </c>
      <c r="D94" s="34">
        <v>76309</v>
      </c>
      <c r="E94" s="54">
        <v>108766</v>
      </c>
      <c r="F94" s="34">
        <f t="shared" si="20"/>
        <v>11297</v>
      </c>
      <c r="G94" s="34">
        <f t="shared" si="18"/>
        <v>26806</v>
      </c>
      <c r="H94" s="54">
        <f t="shared" si="19"/>
        <v>38103</v>
      </c>
    </row>
    <row r="95" spans="1:8" x14ac:dyDescent="0.2">
      <c r="A95" s="116">
        <v>43160</v>
      </c>
      <c r="B95" s="117" t="s">
        <v>1</v>
      </c>
      <c r="C95" s="34"/>
      <c r="D95" s="34"/>
      <c r="E95" s="54"/>
      <c r="F95" s="34">
        <f t="shared" si="20"/>
        <v>0</v>
      </c>
      <c r="G95" s="34">
        <f t="shared" si="18"/>
        <v>0</v>
      </c>
      <c r="H95" s="54">
        <f t="shared" si="19"/>
        <v>0</v>
      </c>
    </row>
    <row r="96" spans="1:8" x14ac:dyDescent="0.2">
      <c r="A96" s="116">
        <v>43160</v>
      </c>
      <c r="B96" s="117" t="s">
        <v>206</v>
      </c>
      <c r="C96" s="34">
        <v>34479</v>
      </c>
      <c r="D96" s="34">
        <v>19134</v>
      </c>
      <c r="E96" s="54">
        <v>53613</v>
      </c>
      <c r="F96" s="34">
        <f t="shared" si="20"/>
        <v>11971</v>
      </c>
      <c r="G96" s="34">
        <f t="shared" si="18"/>
        <v>6709</v>
      </c>
      <c r="H96" s="54">
        <f t="shared" si="19"/>
        <v>18680</v>
      </c>
    </row>
    <row r="97" spans="1:8" x14ac:dyDescent="0.2">
      <c r="A97" s="116">
        <v>43132</v>
      </c>
      <c r="B97" s="117" t="s">
        <v>205</v>
      </c>
      <c r="C97" s="34">
        <v>21160</v>
      </c>
      <c r="D97" s="34">
        <v>49503</v>
      </c>
      <c r="E97" s="54">
        <v>70663</v>
      </c>
      <c r="F97" s="34">
        <f t="shared" si="20"/>
        <v>10095</v>
      </c>
      <c r="G97" s="34">
        <f t="shared" si="18"/>
        <v>23527</v>
      </c>
      <c r="H97" s="54">
        <f t="shared" si="19"/>
        <v>33622</v>
      </c>
    </row>
    <row r="98" spans="1:8" x14ac:dyDescent="0.2">
      <c r="A98" s="116">
        <v>43132</v>
      </c>
      <c r="B98" s="117" t="s">
        <v>1</v>
      </c>
      <c r="C98" s="34"/>
      <c r="D98" s="34"/>
      <c r="E98" s="54"/>
      <c r="F98" s="34">
        <f t="shared" si="20"/>
        <v>0</v>
      </c>
      <c r="G98" s="34">
        <f t="shared" si="18"/>
        <v>0</v>
      </c>
      <c r="H98" s="54">
        <f t="shared" si="19"/>
        <v>0</v>
      </c>
    </row>
    <row r="99" spans="1:8" x14ac:dyDescent="0.2">
      <c r="A99" s="116">
        <v>43132</v>
      </c>
      <c r="B99" s="117" t="s">
        <v>206</v>
      </c>
      <c r="C99" s="34">
        <v>22508</v>
      </c>
      <c r="D99" s="34">
        <v>12425</v>
      </c>
      <c r="E99" s="54">
        <v>34933</v>
      </c>
      <c r="F99" s="34">
        <f t="shared" si="20"/>
        <v>10714</v>
      </c>
      <c r="G99" s="34">
        <f t="shared" si="18"/>
        <v>5874</v>
      </c>
      <c r="H99" s="54">
        <f t="shared" si="19"/>
        <v>16588</v>
      </c>
    </row>
    <row r="100" spans="1:8" x14ac:dyDescent="0.2">
      <c r="A100" s="116">
        <v>43101</v>
      </c>
      <c r="B100" s="117" t="s">
        <v>205</v>
      </c>
      <c r="C100" s="34">
        <v>11065</v>
      </c>
      <c r="D100" s="34">
        <v>25976</v>
      </c>
      <c r="E100" s="54">
        <v>37041</v>
      </c>
      <c r="F100" s="34">
        <f>C100</f>
        <v>11065</v>
      </c>
      <c r="G100" s="34">
        <f t="shared" ref="G100:G102" si="21">D100</f>
        <v>25976</v>
      </c>
      <c r="H100" s="54">
        <f t="shared" ref="H100:H102" si="22">E100</f>
        <v>37041</v>
      </c>
    </row>
    <row r="101" spans="1:8" x14ac:dyDescent="0.2">
      <c r="A101" s="116">
        <v>43101</v>
      </c>
      <c r="B101" s="117" t="s">
        <v>1</v>
      </c>
      <c r="C101" s="34"/>
      <c r="D101" s="34"/>
      <c r="E101" s="54"/>
      <c r="F101" s="34">
        <f t="shared" ref="F101:F102" si="23">C101</f>
        <v>0</v>
      </c>
      <c r="G101" s="34">
        <f t="shared" si="21"/>
        <v>0</v>
      </c>
      <c r="H101" s="54">
        <f t="shared" si="22"/>
        <v>0</v>
      </c>
    </row>
    <row r="102" spans="1:8" x14ac:dyDescent="0.2">
      <c r="A102" s="116">
        <v>43101</v>
      </c>
      <c r="B102" s="117" t="s">
        <v>206</v>
      </c>
      <c r="C102" s="34">
        <v>11794</v>
      </c>
      <c r="D102" s="34">
        <v>6551</v>
      </c>
      <c r="E102" s="54">
        <v>18345</v>
      </c>
      <c r="F102" s="34">
        <f t="shared" si="23"/>
        <v>11794</v>
      </c>
      <c r="G102" s="34">
        <f t="shared" si="21"/>
        <v>6551</v>
      </c>
      <c r="H102" s="54">
        <f t="shared" si="22"/>
        <v>18345</v>
      </c>
    </row>
    <row r="103" spans="1:8" x14ac:dyDescent="0.2">
      <c r="A103" s="116">
        <v>43070</v>
      </c>
      <c r="B103" s="117" t="s">
        <v>205</v>
      </c>
      <c r="C103" s="34">
        <v>142451</v>
      </c>
      <c r="D103" s="34">
        <v>318334</v>
      </c>
      <c r="E103" s="54">
        <v>460785</v>
      </c>
      <c r="F103" s="34">
        <f>C103-C106</f>
        <v>11457</v>
      </c>
      <c r="G103" s="34">
        <f t="shared" ref="G103:H103" si="24">D103-D106</f>
        <v>26155</v>
      </c>
      <c r="H103" s="54">
        <f t="shared" si="24"/>
        <v>37612</v>
      </c>
    </row>
    <row r="104" spans="1:8" x14ac:dyDescent="0.2">
      <c r="A104" s="116">
        <v>43070</v>
      </c>
      <c r="B104" s="117" t="s">
        <v>1</v>
      </c>
      <c r="C104" s="34"/>
      <c r="D104" s="34"/>
      <c r="E104" s="54"/>
      <c r="F104" s="34">
        <f t="shared" ref="F104:F108" si="25">C104-C107</f>
        <v>0</v>
      </c>
      <c r="G104" s="34">
        <f t="shared" ref="G104:G109" si="26">D104-D107</f>
        <v>0</v>
      </c>
      <c r="H104" s="54">
        <f t="shared" ref="H104:H109" si="27">E104-E107</f>
        <v>0</v>
      </c>
    </row>
    <row r="105" spans="1:8" x14ac:dyDescent="0.2">
      <c r="A105" s="116">
        <v>43070</v>
      </c>
      <c r="B105" s="117" t="s">
        <v>206</v>
      </c>
      <c r="C105" s="34">
        <v>139267</v>
      </c>
      <c r="D105" s="34">
        <v>80904</v>
      </c>
      <c r="E105" s="54">
        <v>220171</v>
      </c>
      <c r="F105" s="34">
        <f t="shared" si="25"/>
        <v>11488</v>
      </c>
      <c r="G105" s="34">
        <f t="shared" si="26"/>
        <v>6426</v>
      </c>
      <c r="H105" s="54">
        <f t="shared" si="27"/>
        <v>17914</v>
      </c>
    </row>
    <row r="106" spans="1:8" x14ac:dyDescent="0.2">
      <c r="A106" s="116">
        <v>43040</v>
      </c>
      <c r="B106" s="117" t="s">
        <v>205</v>
      </c>
      <c r="C106" s="34">
        <v>130994</v>
      </c>
      <c r="D106" s="34">
        <v>292179</v>
      </c>
      <c r="E106" s="54">
        <v>423173</v>
      </c>
      <c r="F106" s="34">
        <f t="shared" si="25"/>
        <v>11368</v>
      </c>
      <c r="G106" s="34">
        <f t="shared" si="26"/>
        <v>25261</v>
      </c>
      <c r="H106" s="54">
        <f t="shared" si="27"/>
        <v>36629</v>
      </c>
    </row>
    <row r="107" spans="1:8" x14ac:dyDescent="0.2">
      <c r="A107" s="116">
        <v>43040</v>
      </c>
      <c r="B107" s="117" t="s">
        <v>1</v>
      </c>
      <c r="C107" s="34"/>
      <c r="D107" s="34"/>
      <c r="E107" s="54"/>
      <c r="F107" s="34">
        <f t="shared" si="25"/>
        <v>0</v>
      </c>
      <c r="G107" s="34">
        <f t="shared" si="26"/>
        <v>0</v>
      </c>
      <c r="H107" s="54">
        <f t="shared" si="27"/>
        <v>0</v>
      </c>
    </row>
    <row r="108" spans="1:8" x14ac:dyDescent="0.2">
      <c r="A108" s="116">
        <v>43040</v>
      </c>
      <c r="B108" s="117" t="s">
        <v>206</v>
      </c>
      <c r="C108" s="34">
        <v>127779</v>
      </c>
      <c r="D108" s="34">
        <v>74478</v>
      </c>
      <c r="E108" s="54">
        <v>202257</v>
      </c>
      <c r="F108" s="34">
        <f t="shared" si="25"/>
        <v>11032</v>
      </c>
      <c r="G108" s="34">
        <f t="shared" si="26"/>
        <v>6130</v>
      </c>
      <c r="H108" s="54">
        <f t="shared" si="27"/>
        <v>17162</v>
      </c>
    </row>
    <row r="109" spans="1:8" x14ac:dyDescent="0.2">
      <c r="A109" s="116">
        <v>43009</v>
      </c>
      <c r="B109" s="117" t="s">
        <v>205</v>
      </c>
      <c r="C109" s="34">
        <v>119626</v>
      </c>
      <c r="D109" s="34">
        <v>266918</v>
      </c>
      <c r="E109" s="54">
        <v>386544</v>
      </c>
      <c r="F109" s="34">
        <f>C109-C112</f>
        <v>12512</v>
      </c>
      <c r="G109" s="34">
        <f t="shared" si="26"/>
        <v>28048</v>
      </c>
      <c r="H109" s="54">
        <f t="shared" si="27"/>
        <v>40560</v>
      </c>
    </row>
    <row r="110" spans="1:8" x14ac:dyDescent="0.2">
      <c r="A110" s="116">
        <v>43009</v>
      </c>
      <c r="B110" s="117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16">
        <v>43009</v>
      </c>
      <c r="B111" s="117" t="s">
        <v>206</v>
      </c>
      <c r="C111" s="34">
        <v>116747</v>
      </c>
      <c r="D111" s="34">
        <v>68348</v>
      </c>
      <c r="E111" s="54">
        <v>185095</v>
      </c>
      <c r="F111" s="34">
        <f>C111-C113</f>
        <v>11859</v>
      </c>
      <c r="G111" s="34">
        <f t="shared" ref="G111:H111" si="28">D111-D113</f>
        <v>6898</v>
      </c>
      <c r="H111" s="54">
        <f t="shared" si="28"/>
        <v>18757</v>
      </c>
    </row>
    <row r="112" spans="1:8" x14ac:dyDescent="0.2">
      <c r="A112" s="116">
        <v>42979</v>
      </c>
      <c r="B112" s="117" t="s">
        <v>205</v>
      </c>
      <c r="C112" s="34">
        <v>107114</v>
      </c>
      <c r="D112" s="34">
        <v>238870</v>
      </c>
      <c r="E112" s="54">
        <v>345984</v>
      </c>
      <c r="F112" s="34">
        <f>C112-C114</f>
        <v>12675</v>
      </c>
      <c r="G112" s="34">
        <f t="shared" ref="G112:G113" si="29">D112-D114</f>
        <v>28958</v>
      </c>
      <c r="H112" s="54">
        <f t="shared" ref="H112:H113" si="30">E112-E114</f>
        <v>41633</v>
      </c>
    </row>
    <row r="113" spans="1:8" x14ac:dyDescent="0.2">
      <c r="A113" s="116">
        <v>42979</v>
      </c>
      <c r="B113" s="117" t="s">
        <v>206</v>
      </c>
      <c r="C113" s="34">
        <v>104888</v>
      </c>
      <c r="D113" s="34">
        <v>61450</v>
      </c>
      <c r="E113" s="54">
        <v>166338</v>
      </c>
      <c r="F113" s="34">
        <f t="shared" ref="F113:F127" si="31">C113-C115</f>
        <v>12495</v>
      </c>
      <c r="G113" s="34">
        <f t="shared" si="29"/>
        <v>7523</v>
      </c>
      <c r="H113" s="54">
        <f t="shared" si="30"/>
        <v>20018</v>
      </c>
    </row>
    <row r="114" spans="1:8" x14ac:dyDescent="0.2">
      <c r="A114" s="116">
        <v>42948</v>
      </c>
      <c r="B114" s="117" t="s">
        <v>205</v>
      </c>
      <c r="C114" s="34">
        <v>94439</v>
      </c>
      <c r="D114" s="34">
        <v>209912</v>
      </c>
      <c r="E114" s="54">
        <v>304351</v>
      </c>
      <c r="F114" s="34">
        <f t="shared" si="31"/>
        <v>13833</v>
      </c>
      <c r="G114" s="34">
        <f t="shared" ref="G114:G127" si="32">D114-D116</f>
        <v>30154</v>
      </c>
      <c r="H114" s="54">
        <f t="shared" ref="H114:H127" si="33">E114-E116</f>
        <v>43987</v>
      </c>
    </row>
    <row r="115" spans="1:8" x14ac:dyDescent="0.2">
      <c r="A115" s="116">
        <v>42948</v>
      </c>
      <c r="B115" s="117" t="s">
        <v>206</v>
      </c>
      <c r="C115" s="34">
        <v>92393</v>
      </c>
      <c r="D115" s="34">
        <v>53927</v>
      </c>
      <c r="E115" s="54">
        <v>146320</v>
      </c>
      <c r="F115" s="34">
        <f t="shared" si="31"/>
        <v>12863</v>
      </c>
      <c r="G115" s="34">
        <f t="shared" si="32"/>
        <v>7864</v>
      </c>
      <c r="H115" s="54">
        <f t="shared" si="33"/>
        <v>20727</v>
      </c>
    </row>
    <row r="116" spans="1:8" x14ac:dyDescent="0.2">
      <c r="A116" s="116">
        <v>42917</v>
      </c>
      <c r="B116" s="117" t="s">
        <v>205</v>
      </c>
      <c r="C116" s="34">
        <v>80606</v>
      </c>
      <c r="D116" s="34">
        <v>179758</v>
      </c>
      <c r="E116" s="54">
        <v>260364</v>
      </c>
      <c r="F116" s="34">
        <f t="shared" si="31"/>
        <v>13809</v>
      </c>
      <c r="G116" s="34">
        <f t="shared" si="32"/>
        <v>29527</v>
      </c>
      <c r="H116" s="54">
        <f t="shared" si="33"/>
        <v>43336</v>
      </c>
    </row>
    <row r="117" spans="1:8" x14ac:dyDescent="0.2">
      <c r="A117" s="116">
        <v>42917</v>
      </c>
      <c r="B117" s="117" t="s">
        <v>206</v>
      </c>
      <c r="C117" s="34">
        <v>79530</v>
      </c>
      <c r="D117" s="34">
        <v>46063</v>
      </c>
      <c r="E117" s="54">
        <v>125593</v>
      </c>
      <c r="F117" s="34">
        <f t="shared" si="31"/>
        <v>12838</v>
      </c>
      <c r="G117" s="34">
        <f t="shared" si="32"/>
        <v>7789</v>
      </c>
      <c r="H117" s="54">
        <f t="shared" si="33"/>
        <v>20627</v>
      </c>
    </row>
    <row r="118" spans="1:8" x14ac:dyDescent="0.2">
      <c r="A118" s="116">
        <v>42887</v>
      </c>
      <c r="B118" s="117" t="s">
        <v>205</v>
      </c>
      <c r="C118" s="34">
        <v>66797</v>
      </c>
      <c r="D118" s="34">
        <v>150231</v>
      </c>
      <c r="E118" s="54">
        <v>217028</v>
      </c>
      <c r="F118" s="34">
        <f t="shared" si="31"/>
        <v>11927</v>
      </c>
      <c r="G118" s="34">
        <f t="shared" si="32"/>
        <v>27050</v>
      </c>
      <c r="H118" s="54">
        <f t="shared" si="33"/>
        <v>38977</v>
      </c>
    </row>
    <row r="119" spans="1:8" x14ac:dyDescent="0.2">
      <c r="A119" s="116">
        <v>42887</v>
      </c>
      <c r="B119" s="117" t="s">
        <v>206</v>
      </c>
      <c r="C119" s="34">
        <v>66692</v>
      </c>
      <c r="D119" s="34">
        <v>38274</v>
      </c>
      <c r="E119" s="54">
        <v>104966</v>
      </c>
      <c r="F119" s="34">
        <f t="shared" si="31"/>
        <v>12107</v>
      </c>
      <c r="G119" s="34">
        <f t="shared" si="32"/>
        <v>6797</v>
      </c>
      <c r="H119" s="54">
        <f t="shared" si="33"/>
        <v>18904</v>
      </c>
    </row>
    <row r="120" spans="1:8" x14ac:dyDescent="0.2">
      <c r="A120" s="116">
        <v>42856</v>
      </c>
      <c r="B120" s="117" t="s">
        <v>205</v>
      </c>
      <c r="C120" s="34">
        <v>54870</v>
      </c>
      <c r="D120" s="34">
        <v>123181</v>
      </c>
      <c r="E120" s="54">
        <v>178051</v>
      </c>
      <c r="F120" s="34">
        <f t="shared" si="31"/>
        <v>12245</v>
      </c>
      <c r="G120" s="34">
        <f t="shared" si="32"/>
        <v>27462</v>
      </c>
      <c r="H120" s="54">
        <f t="shared" si="33"/>
        <v>39707</v>
      </c>
    </row>
    <row r="121" spans="1:8" x14ac:dyDescent="0.2">
      <c r="A121" s="116">
        <v>42856</v>
      </c>
      <c r="B121" s="117" t="s">
        <v>206</v>
      </c>
      <c r="C121" s="34">
        <v>54585</v>
      </c>
      <c r="D121" s="34">
        <v>31477</v>
      </c>
      <c r="E121" s="54">
        <v>86062</v>
      </c>
      <c r="F121" s="34">
        <f t="shared" si="31"/>
        <v>11937</v>
      </c>
      <c r="G121" s="34">
        <f t="shared" si="32"/>
        <v>6810</v>
      </c>
      <c r="H121" s="54">
        <f t="shared" si="33"/>
        <v>18747</v>
      </c>
    </row>
    <row r="122" spans="1:8" x14ac:dyDescent="0.2">
      <c r="A122" s="116">
        <v>42826</v>
      </c>
      <c r="B122" s="117" t="s">
        <v>205</v>
      </c>
      <c r="C122" s="34">
        <v>42625</v>
      </c>
      <c r="D122" s="34">
        <v>95719</v>
      </c>
      <c r="E122" s="54">
        <v>138344</v>
      </c>
      <c r="F122" s="34">
        <f t="shared" si="31"/>
        <v>11976</v>
      </c>
      <c r="G122" s="34">
        <f t="shared" si="32"/>
        <v>26547</v>
      </c>
      <c r="H122" s="54">
        <f t="shared" si="33"/>
        <v>38523</v>
      </c>
    </row>
    <row r="123" spans="1:8" x14ac:dyDescent="0.2">
      <c r="A123" s="116">
        <v>42826</v>
      </c>
      <c r="B123" s="117" t="s">
        <v>206</v>
      </c>
      <c r="C123" s="34">
        <v>42648</v>
      </c>
      <c r="D123" s="34">
        <v>24667</v>
      </c>
      <c r="E123" s="54">
        <v>67315</v>
      </c>
      <c r="F123" s="34">
        <f t="shared" si="31"/>
        <v>11208</v>
      </c>
      <c r="G123" s="34">
        <f t="shared" si="32"/>
        <v>6569</v>
      </c>
      <c r="H123" s="54">
        <f t="shared" si="33"/>
        <v>17777</v>
      </c>
    </row>
    <row r="124" spans="1:8" x14ac:dyDescent="0.2">
      <c r="A124" s="116">
        <v>42795</v>
      </c>
      <c r="B124" s="117" t="s">
        <v>205</v>
      </c>
      <c r="C124" s="34">
        <v>30649</v>
      </c>
      <c r="D124" s="34">
        <v>69172</v>
      </c>
      <c r="E124" s="54">
        <v>99821</v>
      </c>
      <c r="F124" s="34">
        <f t="shared" si="31"/>
        <v>11312</v>
      </c>
      <c r="G124" s="34">
        <f t="shared" si="32"/>
        <v>24901</v>
      </c>
      <c r="H124" s="54">
        <f t="shared" si="33"/>
        <v>36213</v>
      </c>
    </row>
    <row r="125" spans="1:8" x14ac:dyDescent="0.2">
      <c r="A125" s="116">
        <v>42795</v>
      </c>
      <c r="B125" s="117" t="s">
        <v>206</v>
      </c>
      <c r="C125" s="34">
        <v>31440</v>
      </c>
      <c r="D125" s="34">
        <v>18098</v>
      </c>
      <c r="E125" s="54">
        <v>49538</v>
      </c>
      <c r="F125" s="34">
        <f t="shared" si="31"/>
        <v>11163</v>
      </c>
      <c r="G125" s="34">
        <f t="shared" si="32"/>
        <v>6279</v>
      </c>
      <c r="H125" s="54">
        <f t="shared" si="33"/>
        <v>17442</v>
      </c>
    </row>
    <row r="126" spans="1:8" x14ac:dyDescent="0.2">
      <c r="A126" s="116">
        <v>42767</v>
      </c>
      <c r="B126" s="117" t="s">
        <v>205</v>
      </c>
      <c r="C126" s="34">
        <v>19337</v>
      </c>
      <c r="D126" s="34">
        <v>44271</v>
      </c>
      <c r="E126" s="54">
        <v>63608</v>
      </c>
      <c r="F126" s="34">
        <f>C126-C128</f>
        <v>9959</v>
      </c>
      <c r="G126" s="34">
        <f t="shared" si="32"/>
        <v>21754</v>
      </c>
      <c r="H126" s="54">
        <f t="shared" si="33"/>
        <v>31713</v>
      </c>
    </row>
    <row r="127" spans="1:8" x14ac:dyDescent="0.2">
      <c r="A127" s="116">
        <v>42767</v>
      </c>
      <c r="B127" s="117" t="s">
        <v>206</v>
      </c>
      <c r="C127" s="34">
        <v>20277</v>
      </c>
      <c r="D127" s="34">
        <v>11819</v>
      </c>
      <c r="E127" s="54">
        <v>32096</v>
      </c>
      <c r="F127" s="34">
        <f t="shared" si="31"/>
        <v>10068</v>
      </c>
      <c r="G127" s="34">
        <f t="shared" si="32"/>
        <v>5641</v>
      </c>
      <c r="H127" s="54">
        <f t="shared" si="33"/>
        <v>15709</v>
      </c>
    </row>
    <row r="128" spans="1:8" x14ac:dyDescent="0.2">
      <c r="A128" s="116">
        <v>42736</v>
      </c>
      <c r="B128" s="117" t="s">
        <v>205</v>
      </c>
      <c r="C128" s="34">
        <v>9378</v>
      </c>
      <c r="D128" s="34">
        <v>22517</v>
      </c>
      <c r="E128" s="54">
        <v>31895</v>
      </c>
      <c r="F128" s="34">
        <f>C128</f>
        <v>9378</v>
      </c>
      <c r="G128" s="34">
        <f t="shared" ref="G128:H128" si="34">D128</f>
        <v>22517</v>
      </c>
      <c r="H128" s="54">
        <f t="shared" si="34"/>
        <v>31895</v>
      </c>
    </row>
    <row r="129" spans="1:8" x14ac:dyDescent="0.2">
      <c r="A129" s="116">
        <v>42736</v>
      </c>
      <c r="B129" s="117" t="s">
        <v>206</v>
      </c>
      <c r="C129" s="34">
        <v>10209</v>
      </c>
      <c r="D129" s="34">
        <v>6178</v>
      </c>
      <c r="E129" s="54">
        <v>16387</v>
      </c>
      <c r="F129" s="34">
        <f>C129</f>
        <v>10209</v>
      </c>
      <c r="G129" s="34">
        <f t="shared" ref="G129" si="35">D129</f>
        <v>6178</v>
      </c>
      <c r="H129" s="54">
        <f t="shared" ref="H129" si="36">E129</f>
        <v>16387</v>
      </c>
    </row>
    <row r="130" spans="1:8" x14ac:dyDescent="0.2">
      <c r="A130" s="116">
        <v>42705</v>
      </c>
      <c r="B130" s="117" t="s">
        <v>205</v>
      </c>
      <c r="C130" s="34">
        <v>141361</v>
      </c>
      <c r="D130" s="34">
        <v>325035</v>
      </c>
      <c r="E130" s="54">
        <v>466396</v>
      </c>
      <c r="F130" s="34">
        <f>C130-C132</f>
        <v>10754</v>
      </c>
      <c r="G130" s="34">
        <f t="shared" ref="G130:H130" si="37">D130-D132</f>
        <v>24715</v>
      </c>
      <c r="H130" s="54">
        <f t="shared" si="37"/>
        <v>35469</v>
      </c>
    </row>
    <row r="131" spans="1:8" x14ac:dyDescent="0.2">
      <c r="A131" s="116">
        <v>42705</v>
      </c>
      <c r="B131" s="117" t="s">
        <v>206</v>
      </c>
      <c r="C131" s="34">
        <v>147053</v>
      </c>
      <c r="D131" s="34">
        <v>84874</v>
      </c>
      <c r="E131" s="54">
        <v>231927</v>
      </c>
      <c r="F131" s="34">
        <f t="shared" ref="F131:F151" si="38">C131-C133</f>
        <v>11183</v>
      </c>
      <c r="G131" s="34">
        <f t="shared" ref="G131:G151" si="39">D131-D133</f>
        <v>6210</v>
      </c>
      <c r="H131" s="54">
        <f t="shared" ref="H131:H151" si="40">E131-E133</f>
        <v>17393</v>
      </c>
    </row>
    <row r="132" spans="1:8" x14ac:dyDescent="0.2">
      <c r="A132" s="116">
        <v>42675</v>
      </c>
      <c r="B132" s="117" t="s">
        <v>205</v>
      </c>
      <c r="C132" s="34">
        <v>130607</v>
      </c>
      <c r="D132" s="34">
        <v>300320</v>
      </c>
      <c r="E132" s="54">
        <v>430927</v>
      </c>
      <c r="F132" s="34">
        <f t="shared" si="38"/>
        <v>11066</v>
      </c>
      <c r="G132" s="34">
        <f t="shared" si="39"/>
        <v>23623</v>
      </c>
      <c r="H132" s="54">
        <f t="shared" si="40"/>
        <v>34689</v>
      </c>
    </row>
    <row r="133" spans="1:8" x14ac:dyDescent="0.2">
      <c r="A133" s="116">
        <v>42675</v>
      </c>
      <c r="B133" s="117" t="s">
        <v>206</v>
      </c>
      <c r="C133" s="34">
        <v>135870</v>
      </c>
      <c r="D133" s="34">
        <v>78664</v>
      </c>
      <c r="E133" s="54">
        <v>214534</v>
      </c>
      <c r="F133" s="34">
        <f t="shared" si="38"/>
        <v>11256</v>
      </c>
      <c r="G133" s="34">
        <f t="shared" si="39"/>
        <v>5937</v>
      </c>
      <c r="H133" s="54">
        <f t="shared" si="40"/>
        <v>17193</v>
      </c>
    </row>
    <row r="134" spans="1:8" x14ac:dyDescent="0.2">
      <c r="A134" s="116">
        <v>42644</v>
      </c>
      <c r="B134" s="117" t="s">
        <v>205</v>
      </c>
      <c r="C134" s="34">
        <v>119541</v>
      </c>
      <c r="D134" s="34">
        <v>276697</v>
      </c>
      <c r="E134" s="54">
        <v>396238</v>
      </c>
      <c r="F134" s="34">
        <f t="shared" si="38"/>
        <v>12088</v>
      </c>
      <c r="G134" s="34">
        <f t="shared" si="39"/>
        <v>27915</v>
      </c>
      <c r="H134" s="54">
        <f t="shared" si="40"/>
        <v>40003</v>
      </c>
    </row>
    <row r="135" spans="1:8" x14ac:dyDescent="0.2">
      <c r="A135" s="116">
        <v>42644</v>
      </c>
      <c r="B135" s="117" t="s">
        <v>206</v>
      </c>
      <c r="C135" s="34">
        <v>124614</v>
      </c>
      <c r="D135" s="34">
        <v>72727</v>
      </c>
      <c r="E135" s="54">
        <v>197341</v>
      </c>
      <c r="F135" s="34">
        <f t="shared" si="38"/>
        <v>12902</v>
      </c>
      <c r="G135" s="34">
        <f t="shared" si="39"/>
        <v>7242</v>
      </c>
      <c r="H135" s="54">
        <f t="shared" si="40"/>
        <v>20144</v>
      </c>
    </row>
    <row r="136" spans="1:8" x14ac:dyDescent="0.2">
      <c r="A136" s="116">
        <v>42614</v>
      </c>
      <c r="B136" s="117" t="s">
        <v>205</v>
      </c>
      <c r="C136" s="34">
        <v>107453</v>
      </c>
      <c r="D136" s="34">
        <v>248782</v>
      </c>
      <c r="E136" s="54">
        <v>356235</v>
      </c>
      <c r="F136" s="34">
        <f t="shared" si="38"/>
        <v>12537</v>
      </c>
      <c r="G136" s="34">
        <f t="shared" si="39"/>
        <v>28926</v>
      </c>
      <c r="H136" s="54">
        <f t="shared" si="40"/>
        <v>41463</v>
      </c>
    </row>
    <row r="137" spans="1:8" x14ac:dyDescent="0.2">
      <c r="A137" s="116">
        <v>42614</v>
      </c>
      <c r="B137" s="117" t="s">
        <v>206</v>
      </c>
      <c r="C137" s="34">
        <v>111712</v>
      </c>
      <c r="D137" s="34">
        <v>65485</v>
      </c>
      <c r="E137" s="54">
        <v>177197</v>
      </c>
      <c r="F137" s="34">
        <f t="shared" si="38"/>
        <v>13049</v>
      </c>
      <c r="G137" s="34">
        <f t="shared" si="39"/>
        <v>7677</v>
      </c>
      <c r="H137" s="54">
        <f t="shared" si="40"/>
        <v>20726</v>
      </c>
    </row>
    <row r="138" spans="1:8" x14ac:dyDescent="0.2">
      <c r="A138" s="116">
        <v>42583</v>
      </c>
      <c r="B138" s="117" t="s">
        <v>205</v>
      </c>
      <c r="C138" s="34">
        <v>94916</v>
      </c>
      <c r="D138" s="34">
        <v>219856</v>
      </c>
      <c r="E138" s="54">
        <v>314772</v>
      </c>
      <c r="F138" s="34">
        <f t="shared" si="38"/>
        <v>12948</v>
      </c>
      <c r="G138" s="34">
        <f t="shared" si="39"/>
        <v>29865</v>
      </c>
      <c r="H138" s="54">
        <f t="shared" si="40"/>
        <v>42813</v>
      </c>
    </row>
    <row r="139" spans="1:8" x14ac:dyDescent="0.2">
      <c r="A139" s="116">
        <v>42583</v>
      </c>
      <c r="B139" s="117" t="s">
        <v>206</v>
      </c>
      <c r="C139" s="34">
        <v>98663</v>
      </c>
      <c r="D139" s="34">
        <v>57808</v>
      </c>
      <c r="E139" s="54">
        <v>156471</v>
      </c>
      <c r="F139" s="34">
        <f t="shared" si="38"/>
        <v>13610</v>
      </c>
      <c r="G139" s="34">
        <f t="shared" si="39"/>
        <v>7918</v>
      </c>
      <c r="H139" s="54">
        <f t="shared" si="40"/>
        <v>21528</v>
      </c>
    </row>
    <row r="140" spans="1:8" x14ac:dyDescent="0.2">
      <c r="A140" s="116">
        <v>42552</v>
      </c>
      <c r="B140" s="117" t="s">
        <v>205</v>
      </c>
      <c r="C140" s="34">
        <v>81968</v>
      </c>
      <c r="D140" s="34">
        <v>189991</v>
      </c>
      <c r="E140" s="54">
        <v>271959</v>
      </c>
      <c r="F140" s="34">
        <f t="shared" si="38"/>
        <v>12587</v>
      </c>
      <c r="G140" s="34">
        <f t="shared" si="39"/>
        <v>29196</v>
      </c>
      <c r="H140" s="54">
        <f t="shared" si="40"/>
        <v>41783</v>
      </c>
    </row>
    <row r="141" spans="1:8" x14ac:dyDescent="0.2">
      <c r="A141" s="116">
        <v>42552</v>
      </c>
      <c r="B141" s="117" t="s">
        <v>206</v>
      </c>
      <c r="C141" s="34">
        <v>85053</v>
      </c>
      <c r="D141" s="34">
        <v>49890</v>
      </c>
      <c r="E141" s="54">
        <v>134943</v>
      </c>
      <c r="F141" s="34">
        <f t="shared" si="38"/>
        <v>13519</v>
      </c>
      <c r="G141" s="34">
        <f t="shared" si="39"/>
        <v>7921</v>
      </c>
      <c r="H141" s="54">
        <f t="shared" si="40"/>
        <v>21440</v>
      </c>
    </row>
    <row r="142" spans="1:8" x14ac:dyDescent="0.2">
      <c r="A142" s="116">
        <v>42522</v>
      </c>
      <c r="B142" s="117" t="s">
        <v>205</v>
      </c>
      <c r="C142" s="34">
        <v>69381</v>
      </c>
      <c r="D142" s="34">
        <v>160795</v>
      </c>
      <c r="E142" s="54">
        <v>230176</v>
      </c>
      <c r="F142" s="34">
        <f t="shared" si="38"/>
        <v>12224</v>
      </c>
      <c r="G142" s="34">
        <f t="shared" si="39"/>
        <v>26729</v>
      </c>
      <c r="H142" s="54">
        <f t="shared" si="40"/>
        <v>38953</v>
      </c>
    </row>
    <row r="143" spans="1:8" x14ac:dyDescent="0.2">
      <c r="A143" s="116">
        <v>42522</v>
      </c>
      <c r="B143" s="117" t="s">
        <v>206</v>
      </c>
      <c r="C143" s="34">
        <v>71534</v>
      </c>
      <c r="D143" s="34">
        <v>41969</v>
      </c>
      <c r="E143" s="54">
        <v>113503</v>
      </c>
      <c r="F143" s="34">
        <f t="shared" si="38"/>
        <v>12825</v>
      </c>
      <c r="G143" s="34">
        <f t="shared" si="39"/>
        <v>7063</v>
      </c>
      <c r="H143" s="54">
        <f t="shared" si="40"/>
        <v>19888</v>
      </c>
    </row>
    <row r="144" spans="1:8" x14ac:dyDescent="0.2">
      <c r="A144" s="116">
        <v>42491</v>
      </c>
      <c r="B144" s="117" t="s">
        <v>205</v>
      </c>
      <c r="C144" s="34">
        <v>57157</v>
      </c>
      <c r="D144" s="34">
        <v>134066</v>
      </c>
      <c r="E144" s="54">
        <v>191223</v>
      </c>
      <c r="F144" s="34">
        <f t="shared" si="38"/>
        <v>13178</v>
      </c>
      <c r="G144" s="34">
        <f t="shared" si="39"/>
        <v>28290</v>
      </c>
      <c r="H144" s="54">
        <f t="shared" si="40"/>
        <v>41468</v>
      </c>
    </row>
    <row r="145" spans="1:8" x14ac:dyDescent="0.2">
      <c r="A145" s="116">
        <v>42491</v>
      </c>
      <c r="B145" s="117" t="s">
        <v>206</v>
      </c>
      <c r="C145" s="34">
        <v>58709</v>
      </c>
      <c r="D145" s="34">
        <v>34906</v>
      </c>
      <c r="E145" s="54">
        <v>93615</v>
      </c>
      <c r="F145" s="34">
        <f t="shared" si="38"/>
        <v>13116</v>
      </c>
      <c r="G145" s="34">
        <f t="shared" si="39"/>
        <v>7491</v>
      </c>
      <c r="H145" s="54">
        <f t="shared" si="40"/>
        <v>20607</v>
      </c>
    </row>
    <row r="146" spans="1:8" x14ac:dyDescent="0.2">
      <c r="A146" s="116">
        <v>42461</v>
      </c>
      <c r="B146" s="117" t="s">
        <v>205</v>
      </c>
      <c r="C146" s="34">
        <v>43979</v>
      </c>
      <c r="D146" s="34">
        <v>105776</v>
      </c>
      <c r="E146" s="54">
        <v>149755</v>
      </c>
      <c r="F146" s="34">
        <f t="shared" si="38"/>
        <v>12028</v>
      </c>
      <c r="G146" s="34">
        <f t="shared" si="39"/>
        <v>27165</v>
      </c>
      <c r="H146" s="54">
        <f t="shared" si="40"/>
        <v>39193</v>
      </c>
    </row>
    <row r="147" spans="1:8" x14ac:dyDescent="0.2">
      <c r="A147" s="116">
        <v>42461</v>
      </c>
      <c r="B147" s="117" t="s">
        <v>206</v>
      </c>
      <c r="C147" s="34">
        <v>45593</v>
      </c>
      <c r="D147" s="34">
        <v>27415</v>
      </c>
      <c r="E147" s="54">
        <v>73008</v>
      </c>
      <c r="F147" s="34">
        <f t="shared" si="38"/>
        <v>12038</v>
      </c>
      <c r="G147" s="34">
        <f t="shared" si="39"/>
        <v>7217</v>
      </c>
      <c r="H147" s="54">
        <f t="shared" si="40"/>
        <v>19255</v>
      </c>
    </row>
    <row r="148" spans="1:8" x14ac:dyDescent="0.2">
      <c r="A148" s="116">
        <v>42430</v>
      </c>
      <c r="B148" s="117" t="s">
        <v>205</v>
      </c>
      <c r="C148" s="34">
        <v>31951</v>
      </c>
      <c r="D148" s="34">
        <v>78611</v>
      </c>
      <c r="E148" s="54">
        <v>110562</v>
      </c>
      <c r="F148" s="34">
        <f t="shared" si="38"/>
        <v>11370</v>
      </c>
      <c r="G148" s="34">
        <f t="shared" si="39"/>
        <v>27353</v>
      </c>
      <c r="H148" s="54">
        <f t="shared" si="40"/>
        <v>38723</v>
      </c>
    </row>
    <row r="149" spans="1:8" x14ac:dyDescent="0.2">
      <c r="A149" s="116">
        <v>42430</v>
      </c>
      <c r="B149" s="117" t="s">
        <v>206</v>
      </c>
      <c r="C149" s="34">
        <v>33555</v>
      </c>
      <c r="D149" s="34">
        <v>20198</v>
      </c>
      <c r="E149" s="54">
        <v>53753</v>
      </c>
      <c r="F149" s="34">
        <f t="shared" si="38"/>
        <v>11847</v>
      </c>
      <c r="G149" s="34">
        <f t="shared" si="39"/>
        <v>6994</v>
      </c>
      <c r="H149" s="54">
        <f t="shared" si="40"/>
        <v>18841</v>
      </c>
    </row>
    <row r="150" spans="1:8" x14ac:dyDescent="0.2">
      <c r="A150" s="116">
        <v>42401</v>
      </c>
      <c r="B150" s="117" t="s">
        <v>205</v>
      </c>
      <c r="C150" s="34">
        <v>20581</v>
      </c>
      <c r="D150" s="34">
        <v>51258</v>
      </c>
      <c r="E150" s="54">
        <v>71839</v>
      </c>
      <c r="F150" s="34">
        <f t="shared" si="38"/>
        <v>10296</v>
      </c>
      <c r="G150" s="34">
        <f t="shared" si="39"/>
        <v>25130</v>
      </c>
      <c r="H150" s="54">
        <f t="shared" si="40"/>
        <v>35426</v>
      </c>
    </row>
    <row r="151" spans="1:8" x14ac:dyDescent="0.2">
      <c r="A151" s="116">
        <v>42401</v>
      </c>
      <c r="B151" s="117" t="s">
        <v>206</v>
      </c>
      <c r="C151" s="34">
        <v>21708</v>
      </c>
      <c r="D151" s="34">
        <v>13204</v>
      </c>
      <c r="E151" s="54">
        <v>34912</v>
      </c>
      <c r="F151" s="34">
        <f t="shared" si="38"/>
        <v>10938</v>
      </c>
      <c r="G151" s="34">
        <f t="shared" si="39"/>
        <v>6370</v>
      </c>
      <c r="H151" s="54">
        <f t="shared" si="40"/>
        <v>17308</v>
      </c>
    </row>
    <row r="152" spans="1:8" x14ac:dyDescent="0.2">
      <c r="A152" s="116">
        <v>42370</v>
      </c>
      <c r="B152" s="117" t="s">
        <v>205</v>
      </c>
      <c r="C152" s="34">
        <v>10285</v>
      </c>
      <c r="D152" s="34">
        <v>26128</v>
      </c>
      <c r="E152" s="54">
        <v>36413</v>
      </c>
      <c r="F152" s="34">
        <f>C152</f>
        <v>10285</v>
      </c>
      <c r="G152" s="34">
        <f t="shared" ref="G152:H152" si="41">D152</f>
        <v>26128</v>
      </c>
      <c r="H152" s="54">
        <f t="shared" si="41"/>
        <v>36413</v>
      </c>
    </row>
    <row r="153" spans="1:8" x14ac:dyDescent="0.2">
      <c r="A153" s="116">
        <v>42371</v>
      </c>
      <c r="B153" s="117" t="s">
        <v>206</v>
      </c>
      <c r="C153" s="34">
        <v>10770</v>
      </c>
      <c r="D153" s="34">
        <v>6834</v>
      </c>
      <c r="E153" s="54">
        <v>17604</v>
      </c>
      <c r="F153" s="34">
        <f>C153</f>
        <v>10770</v>
      </c>
      <c r="G153" s="34">
        <f t="shared" ref="G153" si="42">D153</f>
        <v>6834</v>
      </c>
      <c r="H153" s="54">
        <f t="shared" ref="H153" si="43">E153</f>
        <v>17604</v>
      </c>
    </row>
    <row r="154" spans="1:8" x14ac:dyDescent="0.2">
      <c r="A154" s="116">
        <v>42339</v>
      </c>
      <c r="B154" s="117" t="s">
        <v>205</v>
      </c>
      <c r="C154" s="34">
        <v>143958</v>
      </c>
      <c r="D154" s="34">
        <v>320816</v>
      </c>
      <c r="E154" s="54">
        <v>464774</v>
      </c>
      <c r="F154" s="34">
        <f>C154-C156</f>
        <v>10872</v>
      </c>
      <c r="G154" s="34">
        <f t="shared" ref="G154:G175" si="44">D154-D156</f>
        <v>26685</v>
      </c>
      <c r="H154" s="54">
        <f t="shared" ref="H154:H175" si="45">E154-E156</f>
        <v>37557</v>
      </c>
    </row>
    <row r="155" spans="1:8" x14ac:dyDescent="0.2">
      <c r="A155" s="116">
        <v>42339</v>
      </c>
      <c r="B155" s="117" t="s">
        <v>206</v>
      </c>
      <c r="C155" s="34">
        <v>136393</v>
      </c>
      <c r="D155" s="34">
        <v>82765</v>
      </c>
      <c r="E155" s="54">
        <v>219158</v>
      </c>
      <c r="F155" s="34">
        <f t="shared" ref="F155:F175" si="46">C155-C157</f>
        <v>11180</v>
      </c>
      <c r="G155" s="34">
        <f t="shared" si="44"/>
        <v>6812</v>
      </c>
      <c r="H155" s="54">
        <f t="shared" si="45"/>
        <v>17992</v>
      </c>
    </row>
    <row r="156" spans="1:8" x14ac:dyDescent="0.2">
      <c r="A156" s="116">
        <v>42309</v>
      </c>
      <c r="B156" s="117" t="s">
        <v>205</v>
      </c>
      <c r="C156" s="34">
        <v>133086</v>
      </c>
      <c r="D156" s="34">
        <v>294131</v>
      </c>
      <c r="E156" s="54">
        <v>427217</v>
      </c>
      <c r="F156" s="34">
        <f t="shared" si="46"/>
        <v>10676</v>
      </c>
      <c r="G156" s="34">
        <f t="shared" si="44"/>
        <v>26223</v>
      </c>
      <c r="H156" s="54">
        <f t="shared" si="45"/>
        <v>36899</v>
      </c>
    </row>
    <row r="157" spans="1:8" x14ac:dyDescent="0.2">
      <c r="A157" s="116">
        <v>42309</v>
      </c>
      <c r="B157" s="117" t="s">
        <v>206</v>
      </c>
      <c r="C157" s="34">
        <v>125213</v>
      </c>
      <c r="D157" s="34">
        <v>75953</v>
      </c>
      <c r="E157" s="54">
        <v>201166</v>
      </c>
      <c r="F157" s="34">
        <f t="shared" si="46"/>
        <v>10988</v>
      </c>
      <c r="G157" s="34">
        <f t="shared" si="44"/>
        <v>6569</v>
      </c>
      <c r="H157" s="54">
        <f t="shared" si="45"/>
        <v>17557</v>
      </c>
    </row>
    <row r="158" spans="1:8" x14ac:dyDescent="0.2">
      <c r="A158" s="116">
        <v>42278</v>
      </c>
      <c r="B158" s="117" t="s">
        <v>205</v>
      </c>
      <c r="C158" s="34">
        <v>122410</v>
      </c>
      <c r="D158" s="34">
        <v>267908</v>
      </c>
      <c r="E158" s="54">
        <v>390318</v>
      </c>
      <c r="F158" s="34">
        <f t="shared" si="46"/>
        <v>12255</v>
      </c>
      <c r="G158" s="34">
        <f t="shared" si="44"/>
        <v>28412</v>
      </c>
      <c r="H158" s="54">
        <f t="shared" si="45"/>
        <v>40667</v>
      </c>
    </row>
    <row r="159" spans="1:8" x14ac:dyDescent="0.2">
      <c r="A159" s="116">
        <v>42278</v>
      </c>
      <c r="B159" s="117" t="s">
        <v>206</v>
      </c>
      <c r="C159" s="34">
        <v>114225</v>
      </c>
      <c r="D159" s="34">
        <v>69384</v>
      </c>
      <c r="E159" s="54">
        <v>183609</v>
      </c>
      <c r="F159" s="34">
        <f t="shared" si="46"/>
        <v>12336</v>
      </c>
      <c r="G159" s="34">
        <f t="shared" si="44"/>
        <v>7589</v>
      </c>
      <c r="H159" s="54">
        <f t="shared" si="45"/>
        <v>19925</v>
      </c>
    </row>
    <row r="160" spans="1:8" x14ac:dyDescent="0.2">
      <c r="A160" s="116">
        <v>42248</v>
      </c>
      <c r="B160" s="117" t="s">
        <v>205</v>
      </c>
      <c r="C160" s="34">
        <v>110155</v>
      </c>
      <c r="D160" s="34">
        <v>239496</v>
      </c>
      <c r="E160" s="54">
        <v>349651</v>
      </c>
      <c r="F160" s="34">
        <f t="shared" si="46"/>
        <v>12794</v>
      </c>
      <c r="G160" s="34">
        <f t="shared" si="44"/>
        <v>28513</v>
      </c>
      <c r="H160" s="54">
        <f t="shared" si="45"/>
        <v>41307</v>
      </c>
    </row>
    <row r="161" spans="1:8" x14ac:dyDescent="0.2">
      <c r="A161" s="116">
        <v>42248</v>
      </c>
      <c r="B161" s="117" t="s">
        <v>206</v>
      </c>
      <c r="C161" s="34">
        <v>101889</v>
      </c>
      <c r="D161" s="34">
        <v>61795</v>
      </c>
      <c r="E161" s="54">
        <v>163684</v>
      </c>
      <c r="F161" s="34">
        <f t="shared" si="46"/>
        <v>13097</v>
      </c>
      <c r="G161" s="34">
        <f t="shared" si="44"/>
        <v>7926</v>
      </c>
      <c r="H161" s="54">
        <f t="shared" si="45"/>
        <v>21023</v>
      </c>
    </row>
    <row r="162" spans="1:8" x14ac:dyDescent="0.2">
      <c r="A162" s="116">
        <v>42217</v>
      </c>
      <c r="B162" s="117" t="s">
        <v>205</v>
      </c>
      <c r="C162" s="34">
        <v>97361</v>
      </c>
      <c r="D162" s="34">
        <v>210983</v>
      </c>
      <c r="E162" s="54">
        <v>308344</v>
      </c>
      <c r="F162" s="34">
        <f t="shared" si="46"/>
        <v>13676</v>
      </c>
      <c r="G162" s="34">
        <f t="shared" si="44"/>
        <v>29489</v>
      </c>
      <c r="H162" s="54">
        <f t="shared" si="45"/>
        <v>43165</v>
      </c>
    </row>
    <row r="163" spans="1:8" x14ac:dyDescent="0.2">
      <c r="A163" s="116">
        <v>42217</v>
      </c>
      <c r="B163" s="117" t="s">
        <v>206</v>
      </c>
      <c r="C163" s="34">
        <v>88792</v>
      </c>
      <c r="D163" s="34">
        <v>53869</v>
      </c>
      <c r="E163" s="54">
        <v>142661</v>
      </c>
      <c r="F163" s="34">
        <f t="shared" si="46"/>
        <v>13688</v>
      </c>
      <c r="G163" s="34">
        <f t="shared" si="44"/>
        <v>8162</v>
      </c>
      <c r="H163" s="54">
        <f t="shared" si="45"/>
        <v>21850</v>
      </c>
    </row>
    <row r="164" spans="1:8" x14ac:dyDescent="0.2">
      <c r="A164" s="116">
        <v>42186</v>
      </c>
      <c r="B164" s="117" t="s">
        <v>205</v>
      </c>
      <c r="C164" s="34">
        <v>83685</v>
      </c>
      <c r="D164" s="34">
        <v>181494</v>
      </c>
      <c r="E164" s="54">
        <v>265179</v>
      </c>
      <c r="F164" s="34">
        <f t="shared" si="46"/>
        <v>13377</v>
      </c>
      <c r="G164" s="34">
        <f t="shared" si="44"/>
        <v>28742</v>
      </c>
      <c r="H164" s="54">
        <f t="shared" si="45"/>
        <v>42119</v>
      </c>
    </row>
    <row r="165" spans="1:8" x14ac:dyDescent="0.2">
      <c r="A165" s="116">
        <v>42186</v>
      </c>
      <c r="B165" s="117" t="s">
        <v>206</v>
      </c>
      <c r="C165" s="34">
        <v>75104</v>
      </c>
      <c r="D165" s="34">
        <v>45707</v>
      </c>
      <c r="E165" s="54">
        <v>120811</v>
      </c>
      <c r="F165" s="34">
        <f t="shared" si="46"/>
        <v>13355</v>
      </c>
      <c r="G165" s="34">
        <f t="shared" si="44"/>
        <v>8005</v>
      </c>
      <c r="H165" s="54">
        <f t="shared" si="45"/>
        <v>21360</v>
      </c>
    </row>
    <row r="166" spans="1:8" x14ac:dyDescent="0.2">
      <c r="A166" s="116">
        <v>42156</v>
      </c>
      <c r="B166" s="117" t="s">
        <v>205</v>
      </c>
      <c r="C166" s="34">
        <v>70308</v>
      </c>
      <c r="D166" s="34">
        <v>152752</v>
      </c>
      <c r="E166" s="54">
        <v>223060</v>
      </c>
      <c r="F166" s="34">
        <f t="shared" si="46"/>
        <v>12930</v>
      </c>
      <c r="G166" s="34">
        <f t="shared" si="44"/>
        <v>26612</v>
      </c>
      <c r="H166" s="54">
        <f t="shared" si="45"/>
        <v>39542</v>
      </c>
    </row>
    <row r="167" spans="1:8" x14ac:dyDescent="0.2">
      <c r="A167" s="116">
        <v>42156</v>
      </c>
      <c r="B167" s="117" t="s">
        <v>206</v>
      </c>
      <c r="C167" s="34">
        <v>61749</v>
      </c>
      <c r="D167" s="34">
        <v>37702</v>
      </c>
      <c r="E167" s="54">
        <v>99451</v>
      </c>
      <c r="F167" s="34">
        <f t="shared" si="46"/>
        <v>12122</v>
      </c>
      <c r="G167" s="34">
        <f t="shared" si="44"/>
        <v>7152</v>
      </c>
      <c r="H167" s="54">
        <f t="shared" si="45"/>
        <v>19274</v>
      </c>
    </row>
    <row r="168" spans="1:8" x14ac:dyDescent="0.2">
      <c r="A168" s="116">
        <v>42125</v>
      </c>
      <c r="B168" s="117" t="s">
        <v>205</v>
      </c>
      <c r="C168" s="34">
        <v>57378</v>
      </c>
      <c r="D168" s="34">
        <v>126140</v>
      </c>
      <c r="E168" s="54">
        <v>183518</v>
      </c>
      <c r="F168" s="34">
        <f t="shared" si="46"/>
        <v>13469</v>
      </c>
      <c r="G168" s="34">
        <f t="shared" si="44"/>
        <v>27400</v>
      </c>
      <c r="H168" s="54">
        <f t="shared" si="45"/>
        <v>40869</v>
      </c>
    </row>
    <row r="169" spans="1:8" x14ac:dyDescent="0.2">
      <c r="A169" s="116">
        <v>42125</v>
      </c>
      <c r="B169" s="117" t="s">
        <v>206</v>
      </c>
      <c r="C169" s="34">
        <v>49627</v>
      </c>
      <c r="D169" s="34">
        <v>30550</v>
      </c>
      <c r="E169" s="54">
        <v>80177</v>
      </c>
      <c r="F169" s="34">
        <f t="shared" si="46"/>
        <v>11937</v>
      </c>
      <c r="G169" s="34">
        <f t="shared" si="44"/>
        <v>7155</v>
      </c>
      <c r="H169" s="54">
        <f t="shared" si="45"/>
        <v>19092</v>
      </c>
    </row>
    <row r="170" spans="1:8" x14ac:dyDescent="0.2">
      <c r="A170" s="116">
        <v>42095</v>
      </c>
      <c r="B170" s="117" t="s">
        <v>205</v>
      </c>
      <c r="C170" s="34">
        <v>43909</v>
      </c>
      <c r="D170" s="34">
        <v>98740</v>
      </c>
      <c r="E170" s="54">
        <v>142649</v>
      </c>
      <c r="F170" s="34">
        <f t="shared" si="46"/>
        <v>12176</v>
      </c>
      <c r="G170" s="34">
        <f t="shared" si="44"/>
        <v>26279</v>
      </c>
      <c r="H170" s="54">
        <f t="shared" si="45"/>
        <v>38455</v>
      </c>
    </row>
    <row r="171" spans="1:8" x14ac:dyDescent="0.2">
      <c r="A171" s="116">
        <v>42095</v>
      </c>
      <c r="B171" s="117" t="s">
        <v>206</v>
      </c>
      <c r="C171" s="34">
        <v>37690</v>
      </c>
      <c r="D171" s="34">
        <v>23395</v>
      </c>
      <c r="E171" s="54">
        <v>61085</v>
      </c>
      <c r="F171" s="34">
        <f t="shared" si="46"/>
        <v>10575</v>
      </c>
      <c r="G171" s="34">
        <f t="shared" si="44"/>
        <v>6711</v>
      </c>
      <c r="H171" s="54">
        <f t="shared" si="45"/>
        <v>17286</v>
      </c>
    </row>
    <row r="172" spans="1:8" x14ac:dyDescent="0.2">
      <c r="A172" s="116">
        <v>42064</v>
      </c>
      <c r="B172" s="117" t="s">
        <v>205</v>
      </c>
      <c r="C172" s="34">
        <v>31733</v>
      </c>
      <c r="D172" s="34">
        <v>72461</v>
      </c>
      <c r="E172" s="54">
        <v>104194</v>
      </c>
      <c r="F172" s="34">
        <f t="shared" si="46"/>
        <v>12396</v>
      </c>
      <c r="G172" s="34">
        <f t="shared" si="44"/>
        <v>28190</v>
      </c>
      <c r="H172" s="54">
        <f t="shared" si="45"/>
        <v>40586</v>
      </c>
    </row>
    <row r="173" spans="1:8" x14ac:dyDescent="0.2">
      <c r="A173" s="116">
        <v>42064</v>
      </c>
      <c r="B173" s="117" t="s">
        <v>206</v>
      </c>
      <c r="C173" s="34">
        <v>27115</v>
      </c>
      <c r="D173" s="34">
        <v>16684</v>
      </c>
      <c r="E173" s="54">
        <v>43799</v>
      </c>
      <c r="F173" s="34">
        <f t="shared" si="46"/>
        <v>6838</v>
      </c>
      <c r="G173" s="34">
        <f t="shared" si="44"/>
        <v>4865</v>
      </c>
      <c r="H173" s="54">
        <f t="shared" si="45"/>
        <v>11703</v>
      </c>
    </row>
    <row r="174" spans="1:8" x14ac:dyDescent="0.2">
      <c r="A174" s="116">
        <v>42036</v>
      </c>
      <c r="B174" s="117" t="s">
        <v>205</v>
      </c>
      <c r="C174" s="34">
        <v>19337</v>
      </c>
      <c r="D174" s="34">
        <v>44271</v>
      </c>
      <c r="E174" s="54">
        <v>63608</v>
      </c>
      <c r="F174" s="34">
        <f t="shared" si="46"/>
        <v>8644</v>
      </c>
      <c r="G174" s="34">
        <f t="shared" si="44"/>
        <v>19295</v>
      </c>
      <c r="H174" s="54">
        <f t="shared" si="45"/>
        <v>27939</v>
      </c>
    </row>
    <row r="175" spans="1:8" x14ac:dyDescent="0.2">
      <c r="A175" s="116">
        <v>42036</v>
      </c>
      <c r="B175" s="117" t="s">
        <v>206</v>
      </c>
      <c r="C175" s="34">
        <v>20277</v>
      </c>
      <c r="D175" s="34">
        <v>11819</v>
      </c>
      <c r="E175" s="54">
        <v>32096</v>
      </c>
      <c r="F175" s="34">
        <f t="shared" si="46"/>
        <v>11299</v>
      </c>
      <c r="G175" s="34">
        <f t="shared" si="44"/>
        <v>6097</v>
      </c>
      <c r="H175" s="54">
        <f t="shared" si="45"/>
        <v>17396</v>
      </c>
    </row>
    <row r="176" spans="1:8" x14ac:dyDescent="0.2">
      <c r="A176" s="116">
        <v>42005</v>
      </c>
      <c r="B176" s="117" t="s">
        <v>205</v>
      </c>
      <c r="C176" s="34">
        <v>10693</v>
      </c>
      <c r="D176" s="34">
        <v>24976</v>
      </c>
      <c r="E176" s="54">
        <v>35669</v>
      </c>
      <c r="F176" s="34">
        <f>C176</f>
        <v>10693</v>
      </c>
      <c r="G176" s="34">
        <f t="shared" ref="G176:G177" si="47">D176</f>
        <v>24976</v>
      </c>
      <c r="H176" s="54">
        <f t="shared" ref="H176:H177" si="48">E176</f>
        <v>35669</v>
      </c>
    </row>
    <row r="177" spans="1:8" x14ac:dyDescent="0.2">
      <c r="A177" s="116">
        <v>42005</v>
      </c>
      <c r="B177" s="117" t="s">
        <v>206</v>
      </c>
      <c r="C177" s="34">
        <v>8978</v>
      </c>
      <c r="D177" s="34">
        <v>5722</v>
      </c>
      <c r="E177" s="54">
        <v>14700</v>
      </c>
      <c r="F177" s="34">
        <f>C177</f>
        <v>8978</v>
      </c>
      <c r="G177" s="34">
        <f t="shared" si="47"/>
        <v>5722</v>
      </c>
      <c r="H177" s="54">
        <f t="shared" si="48"/>
        <v>14700</v>
      </c>
    </row>
    <row r="178" spans="1:8" x14ac:dyDescent="0.2">
      <c r="A178" s="116">
        <v>41974</v>
      </c>
      <c r="B178" s="117" t="s">
        <v>205</v>
      </c>
      <c r="C178" s="34">
        <v>144771</v>
      </c>
      <c r="D178" s="34">
        <v>294761</v>
      </c>
      <c r="E178" s="54">
        <v>439532</v>
      </c>
      <c r="F178" s="34">
        <f>C178-C180</f>
        <v>11060</v>
      </c>
      <c r="G178" s="34">
        <f t="shared" ref="G178:G199" si="49">D178-D180</f>
        <v>25205</v>
      </c>
      <c r="H178" s="54">
        <f t="shared" ref="H178:H199" si="50">E178-E180</f>
        <v>36265</v>
      </c>
    </row>
    <row r="179" spans="1:8" x14ac:dyDescent="0.2">
      <c r="A179" s="116">
        <v>41974</v>
      </c>
      <c r="B179" s="117" t="s">
        <v>206</v>
      </c>
      <c r="C179" s="34">
        <v>113097</v>
      </c>
      <c r="D179" s="34">
        <v>73055</v>
      </c>
      <c r="E179" s="54">
        <v>186152</v>
      </c>
      <c r="F179" s="34">
        <f t="shared" ref="F179:F199" si="51">C179-C181</f>
        <v>9611</v>
      </c>
      <c r="G179" s="34">
        <f t="shared" si="49"/>
        <v>5605</v>
      </c>
      <c r="H179" s="54">
        <f t="shared" si="50"/>
        <v>15216</v>
      </c>
    </row>
    <row r="180" spans="1:8" x14ac:dyDescent="0.2">
      <c r="A180" s="116">
        <v>41944</v>
      </c>
      <c r="B180" s="117" t="s">
        <v>205</v>
      </c>
      <c r="C180" s="34">
        <v>133711</v>
      </c>
      <c r="D180" s="34">
        <v>269556</v>
      </c>
      <c r="E180" s="54">
        <v>403267</v>
      </c>
      <c r="F180" s="34">
        <f t="shared" si="51"/>
        <v>10877</v>
      </c>
      <c r="G180" s="34">
        <f t="shared" si="49"/>
        <v>24507</v>
      </c>
      <c r="H180" s="54">
        <f t="shared" si="50"/>
        <v>35384</v>
      </c>
    </row>
    <row r="181" spans="1:8" x14ac:dyDescent="0.2">
      <c r="A181" s="116">
        <v>41944</v>
      </c>
      <c r="B181" s="117" t="s">
        <v>206</v>
      </c>
      <c r="C181" s="34">
        <v>103486</v>
      </c>
      <c r="D181" s="34">
        <v>67450</v>
      </c>
      <c r="E181" s="54">
        <v>170936</v>
      </c>
      <c r="F181" s="34">
        <f t="shared" si="51"/>
        <v>9212</v>
      </c>
      <c r="G181" s="34">
        <f t="shared" si="49"/>
        <v>5705</v>
      </c>
      <c r="H181" s="54">
        <f t="shared" si="50"/>
        <v>14917</v>
      </c>
    </row>
    <row r="182" spans="1:8" x14ac:dyDescent="0.2">
      <c r="A182" s="116">
        <v>41913</v>
      </c>
      <c r="B182" s="117" t="s">
        <v>205</v>
      </c>
      <c r="C182" s="34">
        <v>122834</v>
      </c>
      <c r="D182" s="34">
        <v>245049</v>
      </c>
      <c r="E182" s="54">
        <v>367883</v>
      </c>
      <c r="F182" s="34">
        <f t="shared" si="51"/>
        <v>12595</v>
      </c>
      <c r="G182" s="34">
        <f t="shared" si="49"/>
        <v>25955</v>
      </c>
      <c r="H182" s="54">
        <f t="shared" si="50"/>
        <v>38550</v>
      </c>
    </row>
    <row r="183" spans="1:8" x14ac:dyDescent="0.2">
      <c r="A183" s="116">
        <v>41913</v>
      </c>
      <c r="B183" s="117" t="s">
        <v>206</v>
      </c>
      <c r="C183" s="34">
        <v>94274</v>
      </c>
      <c r="D183" s="34">
        <v>61745</v>
      </c>
      <c r="E183" s="54">
        <v>156019</v>
      </c>
      <c r="F183" s="34">
        <f t="shared" si="51"/>
        <v>9986</v>
      </c>
      <c r="G183" s="34">
        <f t="shared" si="49"/>
        <v>6945</v>
      </c>
      <c r="H183" s="54">
        <f t="shared" si="50"/>
        <v>16931</v>
      </c>
    </row>
    <row r="184" spans="1:8" x14ac:dyDescent="0.2">
      <c r="A184" s="116">
        <v>41883</v>
      </c>
      <c r="B184" s="117" t="s">
        <v>205</v>
      </c>
      <c r="C184" s="34">
        <v>110239</v>
      </c>
      <c r="D184" s="34">
        <v>219094</v>
      </c>
      <c r="E184" s="54">
        <v>329333</v>
      </c>
      <c r="F184" s="34">
        <f t="shared" si="51"/>
        <v>13241</v>
      </c>
      <c r="G184" s="34">
        <f t="shared" si="49"/>
        <v>25219</v>
      </c>
      <c r="H184" s="54">
        <f t="shared" si="50"/>
        <v>38460</v>
      </c>
    </row>
    <row r="185" spans="1:8" x14ac:dyDescent="0.2">
      <c r="A185" s="116">
        <v>41883</v>
      </c>
      <c r="B185" s="117" t="s">
        <v>206</v>
      </c>
      <c r="C185" s="34">
        <v>84288</v>
      </c>
      <c r="D185" s="34">
        <v>54800</v>
      </c>
      <c r="E185" s="54">
        <v>139088</v>
      </c>
      <c r="F185" s="34">
        <f t="shared" si="51"/>
        <v>10407</v>
      </c>
      <c r="G185" s="34">
        <f t="shared" si="49"/>
        <v>6937</v>
      </c>
      <c r="H185" s="54">
        <f t="shared" si="50"/>
        <v>17344</v>
      </c>
    </row>
    <row r="186" spans="1:8" x14ac:dyDescent="0.2">
      <c r="A186" s="116">
        <v>41852</v>
      </c>
      <c r="B186" s="117" t="s">
        <v>205</v>
      </c>
      <c r="C186" s="34">
        <v>96998</v>
      </c>
      <c r="D186" s="34">
        <v>193875</v>
      </c>
      <c r="E186" s="54">
        <v>290873</v>
      </c>
      <c r="F186" s="34">
        <f t="shared" si="51"/>
        <v>13861</v>
      </c>
      <c r="G186" s="34">
        <f t="shared" si="49"/>
        <v>26101</v>
      </c>
      <c r="H186" s="54">
        <f t="shared" si="50"/>
        <v>39962</v>
      </c>
    </row>
    <row r="187" spans="1:8" x14ac:dyDescent="0.2">
      <c r="A187" s="116">
        <v>41852</v>
      </c>
      <c r="B187" s="117" t="s">
        <v>206</v>
      </c>
      <c r="C187" s="34">
        <v>73881</v>
      </c>
      <c r="D187" s="34">
        <v>47863</v>
      </c>
      <c r="E187" s="54">
        <v>121744</v>
      </c>
      <c r="F187" s="34">
        <f t="shared" si="51"/>
        <v>11379</v>
      </c>
      <c r="G187" s="34">
        <f t="shared" si="49"/>
        <v>7587</v>
      </c>
      <c r="H187" s="54">
        <f t="shared" si="50"/>
        <v>18966</v>
      </c>
    </row>
    <row r="188" spans="1:8" x14ac:dyDescent="0.2">
      <c r="A188" s="116">
        <v>41821</v>
      </c>
      <c r="B188" s="117" t="s">
        <v>205</v>
      </c>
      <c r="C188" s="34">
        <v>83137</v>
      </c>
      <c r="D188" s="34">
        <v>167774</v>
      </c>
      <c r="E188" s="54">
        <v>250911</v>
      </c>
      <c r="F188" s="34">
        <f t="shared" si="51"/>
        <v>12940</v>
      </c>
      <c r="G188" s="34">
        <f t="shared" si="49"/>
        <v>25423</v>
      </c>
      <c r="H188" s="54">
        <f t="shared" si="50"/>
        <v>38363</v>
      </c>
    </row>
    <row r="189" spans="1:8" x14ac:dyDescent="0.2">
      <c r="A189" s="116">
        <v>41821</v>
      </c>
      <c r="B189" s="117" t="s">
        <v>206</v>
      </c>
      <c r="C189" s="34">
        <v>62502</v>
      </c>
      <c r="D189" s="34">
        <v>40276</v>
      </c>
      <c r="E189" s="54">
        <v>102778</v>
      </c>
      <c r="F189" s="34">
        <f t="shared" si="51"/>
        <v>10625</v>
      </c>
      <c r="G189" s="34">
        <f t="shared" si="49"/>
        <v>6749</v>
      </c>
      <c r="H189" s="54">
        <f t="shared" si="50"/>
        <v>17374</v>
      </c>
    </row>
    <row r="190" spans="1:8" x14ac:dyDescent="0.2">
      <c r="A190" s="116">
        <v>41791</v>
      </c>
      <c r="B190" s="117" t="s">
        <v>205</v>
      </c>
      <c r="C190" s="34">
        <v>70197</v>
      </c>
      <c r="D190" s="34">
        <v>142351</v>
      </c>
      <c r="E190" s="54">
        <v>212548</v>
      </c>
      <c r="F190" s="34">
        <f t="shared" si="51"/>
        <v>12992</v>
      </c>
      <c r="G190" s="34">
        <f t="shared" si="49"/>
        <v>25120</v>
      </c>
      <c r="H190" s="54">
        <f t="shared" si="50"/>
        <v>38112</v>
      </c>
    </row>
    <row r="191" spans="1:8" x14ac:dyDescent="0.2">
      <c r="A191" s="116">
        <v>41791</v>
      </c>
      <c r="B191" s="117" t="s">
        <v>206</v>
      </c>
      <c r="C191" s="34">
        <v>51877</v>
      </c>
      <c r="D191" s="34">
        <v>33527</v>
      </c>
      <c r="E191" s="54">
        <v>85404</v>
      </c>
      <c r="F191" s="34">
        <f t="shared" si="51"/>
        <v>10130</v>
      </c>
      <c r="G191" s="34">
        <f t="shared" si="49"/>
        <v>6534</v>
      </c>
      <c r="H191" s="54">
        <f t="shared" si="50"/>
        <v>16664</v>
      </c>
    </row>
    <row r="192" spans="1:8" x14ac:dyDescent="0.2">
      <c r="A192" s="116">
        <v>41760</v>
      </c>
      <c r="B192" s="117" t="s">
        <v>205</v>
      </c>
      <c r="C192" s="34">
        <v>57205</v>
      </c>
      <c r="D192" s="34">
        <v>117231</v>
      </c>
      <c r="E192" s="54">
        <v>174436</v>
      </c>
      <c r="F192" s="34">
        <f t="shared" si="51"/>
        <v>12733</v>
      </c>
      <c r="G192" s="34">
        <f t="shared" si="49"/>
        <v>25346</v>
      </c>
      <c r="H192" s="54">
        <f t="shared" si="50"/>
        <v>38079</v>
      </c>
    </row>
    <row r="193" spans="1:8" x14ac:dyDescent="0.2">
      <c r="A193" s="116">
        <v>41760</v>
      </c>
      <c r="B193" s="117" t="s">
        <v>206</v>
      </c>
      <c r="C193" s="34">
        <v>41747</v>
      </c>
      <c r="D193" s="34">
        <v>26993</v>
      </c>
      <c r="E193" s="54">
        <v>68740</v>
      </c>
      <c r="F193" s="34">
        <f t="shared" si="51"/>
        <v>9492</v>
      </c>
      <c r="G193" s="34">
        <f t="shared" si="49"/>
        <v>6152</v>
      </c>
      <c r="H193" s="54">
        <f t="shared" si="50"/>
        <v>15644</v>
      </c>
    </row>
    <row r="194" spans="1:8" x14ac:dyDescent="0.2">
      <c r="A194" s="116">
        <v>41730</v>
      </c>
      <c r="B194" s="117" t="s">
        <v>205</v>
      </c>
      <c r="C194" s="34">
        <v>44472</v>
      </c>
      <c r="D194" s="34">
        <v>91885</v>
      </c>
      <c r="E194" s="54">
        <v>136357</v>
      </c>
      <c r="F194" s="34">
        <f t="shared" si="51"/>
        <v>11969</v>
      </c>
      <c r="G194" s="34">
        <f t="shared" si="49"/>
        <v>24297</v>
      </c>
      <c r="H194" s="54">
        <f t="shared" si="50"/>
        <v>36266</v>
      </c>
    </row>
    <row r="195" spans="1:8" x14ac:dyDescent="0.2">
      <c r="A195" s="116">
        <v>41730</v>
      </c>
      <c r="B195" s="117" t="s">
        <v>206</v>
      </c>
      <c r="C195" s="34">
        <v>32255</v>
      </c>
      <c r="D195" s="34">
        <v>20841</v>
      </c>
      <c r="E195" s="54">
        <v>53096</v>
      </c>
      <c r="F195" s="34">
        <f t="shared" si="51"/>
        <v>8951</v>
      </c>
      <c r="G195" s="34">
        <f t="shared" si="49"/>
        <v>5995</v>
      </c>
      <c r="H195" s="54">
        <f t="shared" si="50"/>
        <v>14946</v>
      </c>
    </row>
    <row r="196" spans="1:8" x14ac:dyDescent="0.2">
      <c r="A196" s="116">
        <v>41699</v>
      </c>
      <c r="B196" s="117" t="s">
        <v>205</v>
      </c>
      <c r="C196" s="34">
        <v>32503</v>
      </c>
      <c r="D196" s="34">
        <v>67588</v>
      </c>
      <c r="E196" s="54">
        <v>100091</v>
      </c>
      <c r="F196" s="34">
        <f t="shared" si="51"/>
        <v>11428</v>
      </c>
      <c r="G196" s="34">
        <f t="shared" si="49"/>
        <v>23559</v>
      </c>
      <c r="H196" s="54">
        <f t="shared" si="50"/>
        <v>34987</v>
      </c>
    </row>
    <row r="197" spans="1:8" x14ac:dyDescent="0.2">
      <c r="A197" s="116">
        <v>41699</v>
      </c>
      <c r="B197" s="117" t="s">
        <v>206</v>
      </c>
      <c r="C197" s="34">
        <v>23304</v>
      </c>
      <c r="D197" s="34">
        <v>14846</v>
      </c>
      <c r="E197" s="54">
        <v>38150</v>
      </c>
      <c r="F197" s="34">
        <f t="shared" si="51"/>
        <v>8040</v>
      </c>
      <c r="G197" s="34">
        <f t="shared" si="49"/>
        <v>5220</v>
      </c>
      <c r="H197" s="54">
        <f t="shared" si="50"/>
        <v>13260</v>
      </c>
    </row>
    <row r="198" spans="1:8" x14ac:dyDescent="0.2">
      <c r="A198" s="116">
        <v>41671</v>
      </c>
      <c r="B198" s="117" t="s">
        <v>205</v>
      </c>
      <c r="C198" s="34">
        <v>21075</v>
      </c>
      <c r="D198" s="34">
        <v>44029</v>
      </c>
      <c r="E198" s="54">
        <v>65104</v>
      </c>
      <c r="F198" s="34">
        <f t="shared" si="51"/>
        <v>10246</v>
      </c>
      <c r="G198" s="34">
        <f t="shared" si="49"/>
        <v>21042</v>
      </c>
      <c r="H198" s="54">
        <f t="shared" si="50"/>
        <v>31288</v>
      </c>
    </row>
    <row r="199" spans="1:8" x14ac:dyDescent="0.2">
      <c r="A199" s="116">
        <v>41671</v>
      </c>
      <c r="B199" s="117" t="s">
        <v>206</v>
      </c>
      <c r="C199" s="34">
        <v>15264</v>
      </c>
      <c r="D199" s="34">
        <v>9626</v>
      </c>
      <c r="E199" s="54">
        <v>24890</v>
      </c>
      <c r="F199" s="34">
        <f t="shared" si="51"/>
        <v>7351</v>
      </c>
      <c r="G199" s="34">
        <f t="shared" si="49"/>
        <v>4616</v>
      </c>
      <c r="H199" s="54">
        <f t="shared" si="50"/>
        <v>11967</v>
      </c>
    </row>
    <row r="200" spans="1:8" x14ac:dyDescent="0.2">
      <c r="A200" s="116">
        <v>41640</v>
      </c>
      <c r="B200" s="117" t="s">
        <v>205</v>
      </c>
      <c r="C200" s="34">
        <v>10829</v>
      </c>
      <c r="D200" s="34">
        <v>22987</v>
      </c>
      <c r="E200" s="54">
        <v>33816</v>
      </c>
      <c r="F200" s="34">
        <f>C200</f>
        <v>10829</v>
      </c>
      <c r="G200" s="34">
        <f t="shared" ref="G200:G201" si="52">D200</f>
        <v>22987</v>
      </c>
      <c r="H200" s="54">
        <f t="shared" ref="H200:H201" si="53">E200</f>
        <v>33816</v>
      </c>
    </row>
    <row r="201" spans="1:8" x14ac:dyDescent="0.2">
      <c r="A201" s="116">
        <v>41640</v>
      </c>
      <c r="B201" s="117" t="s">
        <v>206</v>
      </c>
      <c r="C201" s="34">
        <v>7913</v>
      </c>
      <c r="D201" s="34">
        <v>5010</v>
      </c>
      <c r="E201" s="54">
        <v>12923</v>
      </c>
      <c r="F201" s="34">
        <f>C201</f>
        <v>7913</v>
      </c>
      <c r="G201" s="34">
        <f t="shared" si="52"/>
        <v>5010</v>
      </c>
      <c r="H201" s="54">
        <f t="shared" si="53"/>
        <v>12923</v>
      </c>
    </row>
    <row r="202" spans="1:8" x14ac:dyDescent="0.2">
      <c r="A202" s="116">
        <v>41609</v>
      </c>
      <c r="B202" s="117" t="s">
        <v>205</v>
      </c>
      <c r="C202" s="34">
        <v>139043</v>
      </c>
      <c r="D202" s="34">
        <v>267274</v>
      </c>
      <c r="E202" s="54">
        <v>406317</v>
      </c>
      <c r="F202" s="34">
        <f>C202-C204</f>
        <v>10642</v>
      </c>
      <c r="G202" s="34">
        <f t="shared" ref="G202:G223" si="54">D202-D204</f>
        <v>22914</v>
      </c>
      <c r="H202" s="54">
        <f t="shared" ref="H202:H223" si="55">E202-E204</f>
        <v>33556</v>
      </c>
    </row>
    <row r="203" spans="1:8" x14ac:dyDescent="0.2">
      <c r="A203" s="116">
        <v>41609</v>
      </c>
      <c r="B203" s="117" t="s">
        <v>206</v>
      </c>
      <c r="C203" s="34">
        <v>91848</v>
      </c>
      <c r="D203" s="34">
        <v>58727</v>
      </c>
      <c r="E203" s="54">
        <v>150575</v>
      </c>
      <c r="F203" s="34">
        <f t="shared" ref="F203:F223" si="56">C203-C205</f>
        <v>7581</v>
      </c>
      <c r="G203" s="34">
        <f t="shared" si="54"/>
        <v>5035</v>
      </c>
      <c r="H203" s="54">
        <f t="shared" si="55"/>
        <v>12616</v>
      </c>
    </row>
    <row r="204" spans="1:8" x14ac:dyDescent="0.2">
      <c r="A204" s="116">
        <v>41579</v>
      </c>
      <c r="B204" s="117" t="s">
        <v>205</v>
      </c>
      <c r="C204" s="34">
        <v>128401</v>
      </c>
      <c r="D204" s="34">
        <v>244360</v>
      </c>
      <c r="E204" s="54">
        <v>372761</v>
      </c>
      <c r="F204" s="34">
        <f t="shared" si="56"/>
        <v>10859</v>
      </c>
      <c r="G204" s="34">
        <f t="shared" si="54"/>
        <v>22438</v>
      </c>
      <c r="H204" s="54">
        <f t="shared" si="55"/>
        <v>33297</v>
      </c>
    </row>
    <row r="205" spans="1:8" x14ac:dyDescent="0.2">
      <c r="A205" s="116">
        <v>41579</v>
      </c>
      <c r="B205" s="117" t="s">
        <v>206</v>
      </c>
      <c r="C205" s="34">
        <v>84267</v>
      </c>
      <c r="D205" s="34">
        <v>53692</v>
      </c>
      <c r="E205" s="54">
        <v>137959</v>
      </c>
      <c r="F205" s="34">
        <f t="shared" si="56"/>
        <v>7759</v>
      </c>
      <c r="G205" s="34">
        <f t="shared" si="54"/>
        <v>5089</v>
      </c>
      <c r="H205" s="54">
        <f t="shared" si="55"/>
        <v>12848</v>
      </c>
    </row>
    <row r="206" spans="1:8" x14ac:dyDescent="0.2">
      <c r="A206" s="116">
        <v>41548</v>
      </c>
      <c r="B206" s="117" t="s">
        <v>205</v>
      </c>
      <c r="C206" s="34">
        <v>117542</v>
      </c>
      <c r="D206" s="34">
        <v>221922</v>
      </c>
      <c r="E206" s="54">
        <v>339464</v>
      </c>
      <c r="F206" s="34">
        <f t="shared" si="56"/>
        <v>12259</v>
      </c>
      <c r="G206" s="34">
        <f t="shared" si="54"/>
        <v>24077</v>
      </c>
      <c r="H206" s="54">
        <f t="shared" si="55"/>
        <v>36336</v>
      </c>
    </row>
    <row r="207" spans="1:8" x14ac:dyDescent="0.2">
      <c r="A207" s="116">
        <v>41548</v>
      </c>
      <c r="B207" s="117" t="s">
        <v>206</v>
      </c>
      <c r="C207" s="34">
        <v>76508</v>
      </c>
      <c r="D207" s="34">
        <v>48603</v>
      </c>
      <c r="E207" s="54">
        <v>125111</v>
      </c>
      <c r="F207" s="34">
        <f t="shared" si="56"/>
        <v>8695</v>
      </c>
      <c r="G207" s="34">
        <f t="shared" si="54"/>
        <v>5968</v>
      </c>
      <c r="H207" s="54">
        <f t="shared" si="55"/>
        <v>14663</v>
      </c>
    </row>
    <row r="208" spans="1:8" x14ac:dyDescent="0.2">
      <c r="A208" s="116">
        <v>41518</v>
      </c>
      <c r="B208" s="117" t="s">
        <v>205</v>
      </c>
      <c r="C208" s="34">
        <v>105283</v>
      </c>
      <c r="D208" s="34">
        <v>197845</v>
      </c>
      <c r="E208" s="54">
        <v>303128</v>
      </c>
      <c r="F208" s="34">
        <f t="shared" si="56"/>
        <v>12619</v>
      </c>
      <c r="G208" s="34">
        <f t="shared" si="54"/>
        <v>23213</v>
      </c>
      <c r="H208" s="54">
        <f t="shared" si="55"/>
        <v>35832</v>
      </c>
    </row>
    <row r="209" spans="1:8" x14ac:dyDescent="0.2">
      <c r="A209" s="116">
        <v>41518</v>
      </c>
      <c r="B209" s="117" t="s">
        <v>206</v>
      </c>
      <c r="C209" s="34">
        <v>67813</v>
      </c>
      <c r="D209" s="34">
        <v>42635</v>
      </c>
      <c r="E209" s="54">
        <v>110448</v>
      </c>
      <c r="F209" s="34">
        <f t="shared" si="56"/>
        <v>8982</v>
      </c>
      <c r="G209" s="34">
        <f t="shared" si="54"/>
        <v>5576</v>
      </c>
      <c r="H209" s="54">
        <f t="shared" si="55"/>
        <v>14558</v>
      </c>
    </row>
    <row r="210" spans="1:8" x14ac:dyDescent="0.2">
      <c r="A210" s="116">
        <v>41487</v>
      </c>
      <c r="B210" s="117" t="s">
        <v>205</v>
      </c>
      <c r="C210" s="34">
        <v>92664</v>
      </c>
      <c r="D210" s="34">
        <v>174632</v>
      </c>
      <c r="E210" s="54">
        <v>267296</v>
      </c>
      <c r="F210" s="34">
        <f t="shared" si="56"/>
        <v>13224</v>
      </c>
      <c r="G210" s="34">
        <f t="shared" si="54"/>
        <v>23961</v>
      </c>
      <c r="H210" s="54">
        <f t="shared" si="55"/>
        <v>37185</v>
      </c>
    </row>
    <row r="211" spans="1:8" x14ac:dyDescent="0.2">
      <c r="A211" s="116">
        <v>41487</v>
      </c>
      <c r="B211" s="117" t="s">
        <v>206</v>
      </c>
      <c r="C211" s="34">
        <v>58831</v>
      </c>
      <c r="D211" s="34">
        <v>37059</v>
      </c>
      <c r="E211" s="54">
        <v>95890</v>
      </c>
      <c r="F211" s="34">
        <f t="shared" si="56"/>
        <v>9590</v>
      </c>
      <c r="G211" s="34">
        <f t="shared" si="54"/>
        <v>6016</v>
      </c>
      <c r="H211" s="54">
        <f t="shared" si="55"/>
        <v>15606</v>
      </c>
    </row>
    <row r="212" spans="1:8" x14ac:dyDescent="0.2">
      <c r="A212" s="116">
        <v>41456</v>
      </c>
      <c r="B212" s="117" t="s">
        <v>205</v>
      </c>
      <c r="C212" s="34">
        <v>79440</v>
      </c>
      <c r="D212" s="34">
        <v>150671</v>
      </c>
      <c r="E212" s="54">
        <v>230111</v>
      </c>
      <c r="F212" s="34">
        <f t="shared" si="56"/>
        <v>12829</v>
      </c>
      <c r="G212" s="34">
        <f t="shared" si="54"/>
        <v>23317</v>
      </c>
      <c r="H212" s="54">
        <f t="shared" si="55"/>
        <v>36146</v>
      </c>
    </row>
    <row r="213" spans="1:8" x14ac:dyDescent="0.2">
      <c r="A213" s="116">
        <v>41456</v>
      </c>
      <c r="B213" s="117" t="s">
        <v>206</v>
      </c>
      <c r="C213" s="34">
        <v>49241</v>
      </c>
      <c r="D213" s="34">
        <v>31043</v>
      </c>
      <c r="E213" s="54">
        <v>80284</v>
      </c>
      <c r="F213" s="34">
        <f t="shared" si="56"/>
        <v>8933</v>
      </c>
      <c r="G213" s="34">
        <f t="shared" si="54"/>
        <v>5355</v>
      </c>
      <c r="H213" s="54">
        <f t="shared" si="55"/>
        <v>14288</v>
      </c>
    </row>
    <row r="214" spans="1:8" x14ac:dyDescent="0.2">
      <c r="A214" s="116">
        <v>41426</v>
      </c>
      <c r="B214" s="117" t="s">
        <v>205</v>
      </c>
      <c r="C214" s="34">
        <v>66611</v>
      </c>
      <c r="D214" s="34">
        <v>127354</v>
      </c>
      <c r="E214" s="54">
        <v>193965</v>
      </c>
      <c r="F214" s="34">
        <f t="shared" si="56"/>
        <v>12271</v>
      </c>
      <c r="G214" s="34">
        <f t="shared" si="54"/>
        <v>22449</v>
      </c>
      <c r="H214" s="54">
        <f t="shared" si="55"/>
        <v>34720</v>
      </c>
    </row>
    <row r="215" spans="1:8" x14ac:dyDescent="0.2">
      <c r="A215" s="116">
        <v>41426</v>
      </c>
      <c r="B215" s="117" t="s">
        <v>206</v>
      </c>
      <c r="C215" s="34">
        <v>40308</v>
      </c>
      <c r="D215" s="34">
        <v>25688</v>
      </c>
      <c r="E215" s="54">
        <v>65996</v>
      </c>
      <c r="F215" s="34">
        <f t="shared" si="56"/>
        <v>8255</v>
      </c>
      <c r="G215" s="34">
        <f t="shared" si="54"/>
        <v>5273</v>
      </c>
      <c r="H215" s="54">
        <f t="shared" si="55"/>
        <v>13528</v>
      </c>
    </row>
    <row r="216" spans="1:8" x14ac:dyDescent="0.2">
      <c r="A216" s="116">
        <v>41395</v>
      </c>
      <c r="B216" s="117" t="s">
        <v>205</v>
      </c>
      <c r="C216" s="34">
        <v>54340</v>
      </c>
      <c r="D216" s="34">
        <v>104905</v>
      </c>
      <c r="E216" s="54">
        <v>159245</v>
      </c>
      <c r="F216" s="34">
        <f t="shared" si="56"/>
        <v>12413</v>
      </c>
      <c r="G216" s="34">
        <f t="shared" si="54"/>
        <v>22890</v>
      </c>
      <c r="H216" s="54">
        <f t="shared" si="55"/>
        <v>35303</v>
      </c>
    </row>
    <row r="217" spans="1:8" x14ac:dyDescent="0.2">
      <c r="A217" s="116">
        <v>41395</v>
      </c>
      <c r="B217" s="117" t="s">
        <v>206</v>
      </c>
      <c r="C217" s="34">
        <v>32053</v>
      </c>
      <c r="D217" s="34">
        <v>20415</v>
      </c>
      <c r="E217" s="54">
        <v>52468</v>
      </c>
      <c r="F217" s="34">
        <f t="shared" si="56"/>
        <v>7481</v>
      </c>
      <c r="G217" s="34">
        <f t="shared" si="54"/>
        <v>4891</v>
      </c>
      <c r="H217" s="54">
        <f t="shared" si="55"/>
        <v>12372</v>
      </c>
    </row>
    <row r="218" spans="1:8" x14ac:dyDescent="0.2">
      <c r="A218" s="116">
        <v>41365</v>
      </c>
      <c r="B218" s="117" t="s">
        <v>205</v>
      </c>
      <c r="C218" s="34">
        <v>41927</v>
      </c>
      <c r="D218" s="34">
        <v>82015</v>
      </c>
      <c r="E218" s="54">
        <v>123942</v>
      </c>
      <c r="F218" s="34">
        <f t="shared" si="56"/>
        <v>11408</v>
      </c>
      <c r="G218" s="34">
        <f t="shared" si="54"/>
        <v>21789</v>
      </c>
      <c r="H218" s="54">
        <f t="shared" si="55"/>
        <v>33197</v>
      </c>
    </row>
    <row r="219" spans="1:8" x14ac:dyDescent="0.2">
      <c r="A219" s="116">
        <v>41365</v>
      </c>
      <c r="B219" s="117" t="s">
        <v>206</v>
      </c>
      <c r="C219" s="34">
        <v>24572</v>
      </c>
      <c r="D219" s="34">
        <v>15524</v>
      </c>
      <c r="E219" s="54">
        <v>40096</v>
      </c>
      <c r="F219" s="34">
        <f t="shared" si="56"/>
        <v>6933</v>
      </c>
      <c r="G219" s="34">
        <f t="shared" si="54"/>
        <v>4709</v>
      </c>
      <c r="H219" s="54">
        <f t="shared" si="55"/>
        <v>11642</v>
      </c>
    </row>
    <row r="220" spans="1:8" x14ac:dyDescent="0.2">
      <c r="A220" s="116">
        <v>41334</v>
      </c>
      <c r="B220" s="117" t="s">
        <v>205</v>
      </c>
      <c r="C220" s="34">
        <v>30519</v>
      </c>
      <c r="D220" s="34">
        <v>60226</v>
      </c>
      <c r="E220" s="54">
        <v>90745</v>
      </c>
      <c r="F220" s="34">
        <f t="shared" si="56"/>
        <v>10850</v>
      </c>
      <c r="G220" s="34">
        <f t="shared" si="54"/>
        <v>21335</v>
      </c>
      <c r="H220" s="54">
        <f t="shared" si="55"/>
        <v>32185</v>
      </c>
    </row>
    <row r="221" spans="1:8" x14ac:dyDescent="0.2">
      <c r="A221" s="116">
        <v>41334</v>
      </c>
      <c r="B221" s="117" t="s">
        <v>206</v>
      </c>
      <c r="C221" s="34">
        <v>17639</v>
      </c>
      <c r="D221" s="34">
        <v>10815</v>
      </c>
      <c r="E221" s="54">
        <v>28454</v>
      </c>
      <c r="F221" s="34">
        <f t="shared" si="56"/>
        <v>6137</v>
      </c>
      <c r="G221" s="34">
        <f t="shared" si="54"/>
        <v>4032</v>
      </c>
      <c r="H221" s="54">
        <f t="shared" si="55"/>
        <v>10169</v>
      </c>
    </row>
    <row r="222" spans="1:8" x14ac:dyDescent="0.2">
      <c r="A222" s="116">
        <v>41306</v>
      </c>
      <c r="B222" s="117" t="s">
        <v>205</v>
      </c>
      <c r="C222" s="34">
        <v>19669</v>
      </c>
      <c r="D222" s="34">
        <v>38891</v>
      </c>
      <c r="E222" s="54">
        <v>58560</v>
      </c>
      <c r="F222" s="34">
        <f t="shared" si="56"/>
        <v>9653</v>
      </c>
      <c r="G222" s="34">
        <f t="shared" si="54"/>
        <v>18649</v>
      </c>
      <c r="H222" s="54">
        <f t="shared" si="55"/>
        <v>28302</v>
      </c>
    </row>
    <row r="223" spans="1:8" x14ac:dyDescent="0.2">
      <c r="A223" s="116">
        <v>41306</v>
      </c>
      <c r="B223" s="117" t="s">
        <v>206</v>
      </c>
      <c r="C223" s="34">
        <v>11502</v>
      </c>
      <c r="D223" s="34">
        <v>6783</v>
      </c>
      <c r="E223" s="54">
        <v>18285</v>
      </c>
      <c r="F223" s="34">
        <f t="shared" si="56"/>
        <v>5586</v>
      </c>
      <c r="G223" s="34">
        <f t="shared" si="54"/>
        <v>3280</v>
      </c>
      <c r="H223" s="54">
        <f t="shared" si="55"/>
        <v>8866</v>
      </c>
    </row>
    <row r="224" spans="1:8" x14ac:dyDescent="0.2">
      <c r="A224" s="116">
        <v>41275</v>
      </c>
      <c r="B224" s="117" t="s">
        <v>205</v>
      </c>
      <c r="C224" s="34">
        <v>10016</v>
      </c>
      <c r="D224" s="34">
        <v>20242</v>
      </c>
      <c r="E224" s="54">
        <v>30258</v>
      </c>
      <c r="F224" s="34">
        <f>C224</f>
        <v>10016</v>
      </c>
      <c r="G224" s="34">
        <f t="shared" ref="G224:G225" si="57">D224</f>
        <v>20242</v>
      </c>
      <c r="H224" s="54">
        <f t="shared" ref="H224:H225" si="58">E224</f>
        <v>30258</v>
      </c>
    </row>
    <row r="225" spans="1:8" x14ac:dyDescent="0.2">
      <c r="A225" s="120">
        <v>41275</v>
      </c>
      <c r="B225" s="121" t="s">
        <v>206</v>
      </c>
      <c r="C225" s="35">
        <v>5916</v>
      </c>
      <c r="D225" s="35">
        <v>3503</v>
      </c>
      <c r="E225" s="56">
        <v>9419</v>
      </c>
      <c r="F225" s="35">
        <f>C225</f>
        <v>5916</v>
      </c>
      <c r="G225" s="35">
        <f t="shared" si="57"/>
        <v>3503</v>
      </c>
      <c r="H225" s="56">
        <f t="shared" si="58"/>
        <v>9419</v>
      </c>
    </row>
    <row r="227" spans="1:8" x14ac:dyDescent="0.2">
      <c r="A227" s="124" t="s">
        <v>207</v>
      </c>
    </row>
  </sheetData>
  <mergeCells count="2">
    <mergeCell ref="A2:E2"/>
    <mergeCell ref="F2:H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7"/>
  <sheetViews>
    <sheetView workbookViewId="0">
      <selection activeCell="B13" sqref="B13"/>
    </sheetView>
  </sheetViews>
  <sheetFormatPr defaultColWidth="9" defaultRowHeight="14.25" x14ac:dyDescent="0.2"/>
  <cols>
    <col min="1" max="1" width="15.62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93" t="s">
        <v>202</v>
      </c>
      <c r="B2" s="193"/>
      <c r="C2" s="193"/>
      <c r="D2" s="193"/>
      <c r="E2" s="193"/>
      <c r="F2" s="193" t="s">
        <v>198</v>
      </c>
      <c r="G2" s="193"/>
      <c r="H2" s="193"/>
    </row>
    <row r="3" spans="1:8" ht="15" x14ac:dyDescent="0.2">
      <c r="A3" s="113" t="s">
        <v>13</v>
      </c>
      <c r="B3" s="114" t="s">
        <v>199</v>
      </c>
      <c r="C3" s="115" t="s">
        <v>200</v>
      </c>
      <c r="D3" s="115" t="s">
        <v>201</v>
      </c>
      <c r="E3" s="115" t="s">
        <v>12</v>
      </c>
      <c r="F3" s="115" t="s">
        <v>200</v>
      </c>
      <c r="G3" s="115" t="s">
        <v>201</v>
      </c>
      <c r="H3" s="115" t="s">
        <v>12</v>
      </c>
    </row>
    <row r="4" spans="1:8" x14ac:dyDescent="0.2">
      <c r="A4" s="116">
        <v>44075</v>
      </c>
      <c r="B4" s="117" t="s">
        <v>205</v>
      </c>
      <c r="C4" s="34">
        <v>0</v>
      </c>
      <c r="D4" s="34">
        <v>0</v>
      </c>
      <c r="E4" s="54">
        <v>0</v>
      </c>
      <c r="F4" s="34">
        <f>C4-C7</f>
        <v>0</v>
      </c>
      <c r="G4" s="34">
        <f t="shared" ref="G4:G6" si="0">D4-D7</f>
        <v>0</v>
      </c>
      <c r="H4" s="123">
        <f t="shared" ref="H4:H6" si="1">E4-E7</f>
        <v>0</v>
      </c>
    </row>
    <row r="5" spans="1:8" x14ac:dyDescent="0.2">
      <c r="A5" s="116">
        <v>44075</v>
      </c>
      <c r="B5" s="118" t="s">
        <v>1</v>
      </c>
      <c r="C5" s="34">
        <v>5862150</v>
      </c>
      <c r="D5" s="34">
        <v>12196081</v>
      </c>
      <c r="E5" s="54">
        <v>18058231</v>
      </c>
      <c r="F5" s="34">
        <f>C5-C8</f>
        <v>644393</v>
      </c>
      <c r="G5" s="34">
        <f t="shared" si="0"/>
        <v>1177108</v>
      </c>
      <c r="H5" s="123">
        <f t="shared" si="1"/>
        <v>1821501</v>
      </c>
    </row>
    <row r="6" spans="1:8" x14ac:dyDescent="0.2">
      <c r="A6" s="116">
        <v>44075</v>
      </c>
      <c r="B6" s="117" t="s">
        <v>206</v>
      </c>
      <c r="C6" s="34">
        <v>8489999</v>
      </c>
      <c r="D6" s="34">
        <v>3895471</v>
      </c>
      <c r="E6" s="54">
        <v>12385470</v>
      </c>
      <c r="F6" s="34">
        <f>C6-C9</f>
        <v>1376932</v>
      </c>
      <c r="G6" s="34">
        <f t="shared" si="0"/>
        <v>413416</v>
      </c>
      <c r="H6" s="123">
        <f t="shared" si="1"/>
        <v>1790348</v>
      </c>
    </row>
    <row r="7" spans="1:8" x14ac:dyDescent="0.2">
      <c r="A7" s="116">
        <v>44044</v>
      </c>
      <c r="B7" s="117" t="s">
        <v>205</v>
      </c>
      <c r="C7" s="34">
        <v>0</v>
      </c>
      <c r="D7" s="34">
        <v>0</v>
      </c>
      <c r="E7" s="54">
        <v>0</v>
      </c>
      <c r="F7" s="34">
        <f>C7-C10</f>
        <v>0</v>
      </c>
      <c r="G7" s="34">
        <f t="shared" ref="G7:H7" si="2">D7-D10</f>
        <v>0</v>
      </c>
      <c r="H7" s="123">
        <f t="shared" si="2"/>
        <v>0</v>
      </c>
    </row>
    <row r="8" spans="1:8" x14ac:dyDescent="0.2">
      <c r="A8" s="116">
        <v>44044</v>
      </c>
      <c r="B8" s="118" t="s">
        <v>1</v>
      </c>
      <c r="C8" s="34">
        <v>5217757</v>
      </c>
      <c r="D8" s="34">
        <v>11018973</v>
      </c>
      <c r="E8" s="54">
        <v>16236730</v>
      </c>
      <c r="F8" s="34">
        <f>C8-C11</f>
        <v>844751</v>
      </c>
      <c r="G8" s="34">
        <f t="shared" ref="G8:G9" si="3">D8-D11</f>
        <v>1084018</v>
      </c>
      <c r="H8" s="123">
        <f t="shared" ref="H8:H9" si="4">E8-E11</f>
        <v>1928769</v>
      </c>
    </row>
    <row r="9" spans="1:8" x14ac:dyDescent="0.2">
      <c r="A9" s="116">
        <v>44044</v>
      </c>
      <c r="B9" s="117" t="s">
        <v>206</v>
      </c>
      <c r="C9" s="34">
        <v>7113067</v>
      </c>
      <c r="D9" s="34">
        <v>3482055</v>
      </c>
      <c r="E9" s="54">
        <v>10595122</v>
      </c>
      <c r="F9" s="34">
        <f t="shared" ref="F9" si="5">C9-C12</f>
        <v>1376564</v>
      </c>
      <c r="G9" s="34">
        <f t="shared" si="3"/>
        <v>436598</v>
      </c>
      <c r="H9" s="123">
        <f t="shared" si="4"/>
        <v>1813162</v>
      </c>
    </row>
    <row r="10" spans="1:8" x14ac:dyDescent="0.2">
      <c r="A10" s="116">
        <v>44013</v>
      </c>
      <c r="B10" s="117" t="s">
        <v>205</v>
      </c>
      <c r="C10" s="34">
        <v>0</v>
      </c>
      <c r="D10" s="34">
        <v>0</v>
      </c>
      <c r="E10" s="54">
        <v>0</v>
      </c>
      <c r="F10" s="34">
        <f>C10-C13</f>
        <v>0</v>
      </c>
      <c r="G10" s="34">
        <f t="shared" ref="G10:H25" si="6">D10-D13</f>
        <v>0</v>
      </c>
      <c r="H10" s="123">
        <f t="shared" si="6"/>
        <v>0</v>
      </c>
    </row>
    <row r="11" spans="1:8" x14ac:dyDescent="0.2">
      <c r="A11" s="116">
        <v>44013</v>
      </c>
      <c r="B11" s="118" t="s">
        <v>1</v>
      </c>
      <c r="C11" s="34">
        <v>4373006</v>
      </c>
      <c r="D11" s="34">
        <v>9934955</v>
      </c>
      <c r="E11" s="54">
        <v>14307961</v>
      </c>
      <c r="F11" s="34">
        <f>C11-C14</f>
        <v>805184</v>
      </c>
      <c r="G11" s="34">
        <f t="shared" si="6"/>
        <v>594831</v>
      </c>
      <c r="H11" s="54">
        <f t="shared" si="6"/>
        <v>1400015</v>
      </c>
    </row>
    <row r="12" spans="1:8" x14ac:dyDescent="0.2">
      <c r="A12" s="116">
        <v>44013</v>
      </c>
      <c r="B12" s="117" t="s">
        <v>206</v>
      </c>
      <c r="C12" s="34">
        <v>5736503</v>
      </c>
      <c r="D12" s="34">
        <v>3045457</v>
      </c>
      <c r="E12" s="54">
        <v>8781960</v>
      </c>
      <c r="F12" s="34">
        <f t="shared" ref="F12:F18" si="7">C12-C15</f>
        <v>968049</v>
      </c>
      <c r="G12" s="34">
        <f t="shared" si="6"/>
        <v>257571</v>
      </c>
      <c r="H12" s="54">
        <f t="shared" si="6"/>
        <v>1225620</v>
      </c>
    </row>
    <row r="13" spans="1:8" x14ac:dyDescent="0.2">
      <c r="A13" s="116">
        <v>43983</v>
      </c>
      <c r="B13" s="117" t="s">
        <v>205</v>
      </c>
      <c r="C13" s="34">
        <v>0</v>
      </c>
      <c r="D13" s="34">
        <v>0</v>
      </c>
      <c r="E13" s="54">
        <v>0</v>
      </c>
      <c r="F13" s="34">
        <f t="shared" si="7"/>
        <v>0</v>
      </c>
      <c r="G13" s="34">
        <f t="shared" si="6"/>
        <v>0</v>
      </c>
      <c r="H13" s="54">
        <f t="shared" si="6"/>
        <v>0</v>
      </c>
    </row>
    <row r="14" spans="1:8" x14ac:dyDescent="0.2">
      <c r="A14" s="116">
        <v>43983</v>
      </c>
      <c r="B14" s="118" t="s">
        <v>1</v>
      </c>
      <c r="C14" s="34">
        <v>3567822</v>
      </c>
      <c r="D14" s="34">
        <v>9340124</v>
      </c>
      <c r="E14" s="54">
        <v>12907946</v>
      </c>
      <c r="F14" s="34">
        <f t="shared" si="7"/>
        <v>455528</v>
      </c>
      <c r="G14" s="34">
        <f t="shared" si="6"/>
        <v>149134</v>
      </c>
      <c r="H14" s="54">
        <f t="shared" si="6"/>
        <v>604662</v>
      </c>
    </row>
    <row r="15" spans="1:8" x14ac:dyDescent="0.2">
      <c r="A15" s="116">
        <v>43983</v>
      </c>
      <c r="B15" s="117" t="s">
        <v>206</v>
      </c>
      <c r="C15" s="34">
        <v>4768454</v>
      </c>
      <c r="D15" s="34">
        <v>2787886</v>
      </c>
      <c r="E15" s="54">
        <v>7556340</v>
      </c>
      <c r="F15" s="34">
        <f t="shared" si="7"/>
        <v>451725</v>
      </c>
      <c r="G15" s="34">
        <f t="shared" si="6"/>
        <v>60733</v>
      </c>
      <c r="H15" s="54">
        <f t="shared" si="6"/>
        <v>512458</v>
      </c>
    </row>
    <row r="16" spans="1:8" x14ac:dyDescent="0.2">
      <c r="A16" s="116">
        <v>43952</v>
      </c>
      <c r="B16" s="117" t="s">
        <v>205</v>
      </c>
      <c r="C16" s="34">
        <v>0</v>
      </c>
      <c r="D16" s="34">
        <v>0</v>
      </c>
      <c r="E16" s="54">
        <v>0</v>
      </c>
      <c r="F16" s="34">
        <f t="shared" si="7"/>
        <v>0</v>
      </c>
      <c r="G16" s="34">
        <f t="shared" si="6"/>
        <v>0</v>
      </c>
      <c r="H16" s="54">
        <f t="shared" si="6"/>
        <v>0</v>
      </c>
    </row>
    <row r="17" spans="1:8" x14ac:dyDescent="0.2">
      <c r="A17" s="116">
        <v>43952</v>
      </c>
      <c r="B17" s="118" t="s">
        <v>1</v>
      </c>
      <c r="C17" s="34">
        <v>3112294</v>
      </c>
      <c r="D17" s="34">
        <v>9190990</v>
      </c>
      <c r="E17" s="54">
        <v>12303284</v>
      </c>
      <c r="F17" s="34">
        <f t="shared" si="7"/>
        <v>5333</v>
      </c>
      <c r="G17" s="34">
        <f t="shared" si="6"/>
        <v>20398</v>
      </c>
      <c r="H17" s="54">
        <f t="shared" si="6"/>
        <v>25731</v>
      </c>
    </row>
    <row r="18" spans="1:8" x14ac:dyDescent="0.2">
      <c r="A18" s="116">
        <v>43952</v>
      </c>
      <c r="B18" s="117" t="s">
        <v>206</v>
      </c>
      <c r="C18" s="34">
        <v>4316729</v>
      </c>
      <c r="D18" s="34">
        <v>2727153</v>
      </c>
      <c r="E18" s="54">
        <v>7043882</v>
      </c>
      <c r="F18" s="34">
        <f t="shared" si="7"/>
        <v>52</v>
      </c>
      <c r="G18" s="34">
        <f t="shared" si="6"/>
        <v>117</v>
      </c>
      <c r="H18" s="54">
        <f t="shared" si="6"/>
        <v>169</v>
      </c>
    </row>
    <row r="19" spans="1:8" x14ac:dyDescent="0.2">
      <c r="A19" s="116">
        <v>43922</v>
      </c>
      <c r="B19" s="117" t="s">
        <v>205</v>
      </c>
      <c r="C19" s="34">
        <v>0</v>
      </c>
      <c r="D19" s="34">
        <v>0</v>
      </c>
      <c r="E19" s="54">
        <v>0</v>
      </c>
      <c r="F19" s="34">
        <f>C19-C22</f>
        <v>0</v>
      </c>
      <c r="G19" s="34">
        <f t="shared" si="6"/>
        <v>0</v>
      </c>
      <c r="H19" s="54">
        <f t="shared" si="6"/>
        <v>0</v>
      </c>
    </row>
    <row r="20" spans="1:8" x14ac:dyDescent="0.2">
      <c r="A20" s="116">
        <v>43922</v>
      </c>
      <c r="B20" s="118" t="s">
        <v>1</v>
      </c>
      <c r="C20" s="34">
        <v>3106961</v>
      </c>
      <c r="D20" s="34">
        <v>9170592</v>
      </c>
      <c r="E20" s="54">
        <v>12277553</v>
      </c>
      <c r="F20" s="34">
        <f t="shared" ref="F20:H27" si="8">C20-C23</f>
        <v>5429</v>
      </c>
      <c r="G20" s="34">
        <f t="shared" si="6"/>
        <v>28053</v>
      </c>
      <c r="H20" s="54">
        <f t="shared" si="6"/>
        <v>33482</v>
      </c>
    </row>
    <row r="21" spans="1:8" x14ac:dyDescent="0.2">
      <c r="A21" s="116">
        <v>43922</v>
      </c>
      <c r="B21" s="117" t="s">
        <v>206</v>
      </c>
      <c r="C21" s="34">
        <v>4316677</v>
      </c>
      <c r="D21" s="34">
        <v>2727036</v>
      </c>
      <c r="E21" s="54">
        <v>7043713</v>
      </c>
      <c r="F21" s="34">
        <f t="shared" si="8"/>
        <v>0</v>
      </c>
      <c r="G21" s="34">
        <f t="shared" si="6"/>
        <v>0</v>
      </c>
      <c r="H21" s="54">
        <f t="shared" si="6"/>
        <v>0</v>
      </c>
    </row>
    <row r="22" spans="1:8" x14ac:dyDescent="0.2">
      <c r="A22" s="116">
        <v>43891</v>
      </c>
      <c r="B22" s="117" t="s">
        <v>205</v>
      </c>
      <c r="C22" s="34">
        <v>0</v>
      </c>
      <c r="D22" s="34">
        <v>0</v>
      </c>
      <c r="E22" s="54">
        <v>0</v>
      </c>
      <c r="F22" s="34">
        <f t="shared" si="8"/>
        <v>0</v>
      </c>
      <c r="G22" s="34">
        <f t="shared" si="6"/>
        <v>0</v>
      </c>
      <c r="H22" s="54">
        <f t="shared" si="6"/>
        <v>0</v>
      </c>
    </row>
    <row r="23" spans="1:8" x14ac:dyDescent="0.2">
      <c r="A23" s="116">
        <v>43891</v>
      </c>
      <c r="B23" s="118" t="s">
        <v>1</v>
      </c>
      <c r="C23" s="34">
        <v>3101532</v>
      </c>
      <c r="D23" s="34">
        <v>9142539</v>
      </c>
      <c r="E23" s="54">
        <v>12244071</v>
      </c>
      <c r="F23" s="34">
        <f t="shared" si="8"/>
        <v>740823</v>
      </c>
      <c r="G23" s="34">
        <f t="shared" si="6"/>
        <v>1623531</v>
      </c>
      <c r="H23" s="54">
        <f t="shared" si="6"/>
        <v>2364354</v>
      </c>
    </row>
    <row r="24" spans="1:8" x14ac:dyDescent="0.2">
      <c r="A24" s="116">
        <v>43891</v>
      </c>
      <c r="B24" s="117" t="s">
        <v>206</v>
      </c>
      <c r="C24" s="34">
        <v>4316677</v>
      </c>
      <c r="D24" s="34">
        <v>2727036</v>
      </c>
      <c r="E24" s="54">
        <v>7043713</v>
      </c>
      <c r="F24" s="34">
        <f t="shared" si="8"/>
        <v>1053598</v>
      </c>
      <c r="G24" s="34">
        <f t="shared" si="6"/>
        <v>458302</v>
      </c>
      <c r="H24" s="54">
        <f t="shared" si="6"/>
        <v>1511900</v>
      </c>
    </row>
    <row r="25" spans="1:8" x14ac:dyDescent="0.2">
      <c r="A25" s="116">
        <v>43862</v>
      </c>
      <c r="B25" s="117" t="s">
        <v>205</v>
      </c>
      <c r="C25" s="34">
        <v>0</v>
      </c>
      <c r="D25" s="34">
        <v>0</v>
      </c>
      <c r="E25" s="54">
        <v>0</v>
      </c>
      <c r="F25" s="34">
        <f t="shared" si="8"/>
        <v>0</v>
      </c>
      <c r="G25" s="34">
        <f t="shared" si="6"/>
        <v>0</v>
      </c>
      <c r="H25" s="54">
        <f t="shared" si="6"/>
        <v>0</v>
      </c>
    </row>
    <row r="26" spans="1:8" x14ac:dyDescent="0.2">
      <c r="A26" s="116">
        <v>43862</v>
      </c>
      <c r="B26" s="118" t="s">
        <v>1</v>
      </c>
      <c r="C26" s="34">
        <v>2360709</v>
      </c>
      <c r="D26" s="34">
        <v>7519008</v>
      </c>
      <c r="E26" s="54">
        <v>9879717</v>
      </c>
      <c r="F26" s="34">
        <f t="shared" si="8"/>
        <v>1096901</v>
      </c>
      <c r="G26" s="34">
        <f t="shared" si="8"/>
        <v>3506556</v>
      </c>
      <c r="H26" s="54">
        <f t="shared" si="8"/>
        <v>4603457</v>
      </c>
    </row>
    <row r="27" spans="1:8" x14ac:dyDescent="0.2">
      <c r="A27" s="116">
        <v>43862</v>
      </c>
      <c r="B27" s="117" t="s">
        <v>206</v>
      </c>
      <c r="C27" s="34">
        <v>3263079</v>
      </c>
      <c r="D27" s="34">
        <v>2268734</v>
      </c>
      <c r="E27" s="54">
        <v>5531813</v>
      </c>
      <c r="F27" s="34">
        <f t="shared" si="8"/>
        <v>1542040</v>
      </c>
      <c r="G27" s="34">
        <f t="shared" si="8"/>
        <v>1054155</v>
      </c>
      <c r="H27" s="54">
        <f t="shared" si="8"/>
        <v>2596195</v>
      </c>
    </row>
    <row r="28" spans="1:8" x14ac:dyDescent="0.2">
      <c r="A28" s="116">
        <v>43831</v>
      </c>
      <c r="B28" s="117" t="s">
        <v>205</v>
      </c>
      <c r="C28" s="34">
        <v>0</v>
      </c>
      <c r="D28" s="34">
        <v>0</v>
      </c>
      <c r="E28" s="54">
        <v>0</v>
      </c>
      <c r="F28" s="34">
        <f>C28</f>
        <v>0</v>
      </c>
      <c r="G28" s="34">
        <f t="shared" ref="G28:H30" si="9">D28</f>
        <v>0</v>
      </c>
      <c r="H28" s="54">
        <f t="shared" si="9"/>
        <v>0</v>
      </c>
    </row>
    <row r="29" spans="1:8" x14ac:dyDescent="0.2">
      <c r="A29" s="116">
        <v>43831</v>
      </c>
      <c r="B29" s="118" t="s">
        <v>1</v>
      </c>
      <c r="C29" s="34">
        <v>1263808</v>
      </c>
      <c r="D29" s="34">
        <v>4012452</v>
      </c>
      <c r="E29" s="54">
        <v>5276260</v>
      </c>
      <c r="F29" s="34">
        <f t="shared" ref="F29:F30" si="10">C29</f>
        <v>1263808</v>
      </c>
      <c r="G29" s="34">
        <f t="shared" si="9"/>
        <v>4012452</v>
      </c>
      <c r="H29" s="54">
        <f t="shared" si="9"/>
        <v>5276260</v>
      </c>
    </row>
    <row r="30" spans="1:8" x14ac:dyDescent="0.2">
      <c r="A30" s="116">
        <v>43831</v>
      </c>
      <c r="B30" s="117" t="s">
        <v>206</v>
      </c>
      <c r="C30" s="34">
        <v>1721039</v>
      </c>
      <c r="D30" s="34">
        <v>1214579</v>
      </c>
      <c r="E30" s="54">
        <v>2935618</v>
      </c>
      <c r="F30" s="34">
        <f t="shared" si="10"/>
        <v>1721039</v>
      </c>
      <c r="G30" s="34">
        <f t="shared" si="9"/>
        <v>1214579</v>
      </c>
      <c r="H30" s="54">
        <f t="shared" si="9"/>
        <v>2935618</v>
      </c>
    </row>
    <row r="31" spans="1:8" x14ac:dyDescent="0.2">
      <c r="A31" s="116">
        <v>43800</v>
      </c>
      <c r="B31" s="117" t="s">
        <v>205</v>
      </c>
      <c r="C31" s="34">
        <v>4236203</v>
      </c>
      <c r="D31" s="34">
        <v>11876601</v>
      </c>
      <c r="E31" s="54">
        <v>16112804</v>
      </c>
      <c r="F31" s="34">
        <f>C31-C34</f>
        <v>0</v>
      </c>
      <c r="G31" s="34">
        <f t="shared" ref="G31:H46" si="11">D31-D34</f>
        <v>0</v>
      </c>
      <c r="H31" s="54">
        <f t="shared" si="11"/>
        <v>0</v>
      </c>
    </row>
    <row r="32" spans="1:8" x14ac:dyDescent="0.2">
      <c r="A32" s="116">
        <v>43800</v>
      </c>
      <c r="B32" s="118" t="s">
        <v>1</v>
      </c>
      <c r="C32" s="34">
        <v>12574641</v>
      </c>
      <c r="D32" s="34">
        <v>39434579</v>
      </c>
      <c r="E32" s="54">
        <v>52009220</v>
      </c>
      <c r="F32" s="34">
        <f t="shared" ref="F32:H63" si="12">C32-C35</f>
        <v>1197657</v>
      </c>
      <c r="G32" s="34">
        <f t="shared" si="11"/>
        <v>3992008</v>
      </c>
      <c r="H32" s="54">
        <f t="shared" si="11"/>
        <v>5189665</v>
      </c>
    </row>
    <row r="33" spans="1:8" x14ac:dyDescent="0.2">
      <c r="A33" s="116">
        <v>43800</v>
      </c>
      <c r="B33" s="117" t="s">
        <v>206</v>
      </c>
      <c r="C33" s="34">
        <v>21505088</v>
      </c>
      <c r="D33" s="34">
        <v>14055522</v>
      </c>
      <c r="E33" s="54">
        <v>35560610</v>
      </c>
      <c r="F33" s="34">
        <f t="shared" si="12"/>
        <v>1637990</v>
      </c>
      <c r="G33" s="34">
        <f t="shared" si="11"/>
        <v>1200738</v>
      </c>
      <c r="H33" s="54">
        <f t="shared" si="11"/>
        <v>2838728</v>
      </c>
    </row>
    <row r="34" spans="1:8" x14ac:dyDescent="0.2">
      <c r="A34" s="116">
        <v>43770</v>
      </c>
      <c r="B34" s="117" t="s">
        <v>205</v>
      </c>
      <c r="C34" s="34">
        <v>4236203</v>
      </c>
      <c r="D34" s="34">
        <v>11876601</v>
      </c>
      <c r="E34" s="54">
        <v>16112804</v>
      </c>
      <c r="F34" s="34">
        <f t="shared" si="12"/>
        <v>0</v>
      </c>
      <c r="G34" s="34">
        <f t="shared" si="11"/>
        <v>0</v>
      </c>
      <c r="H34" s="54">
        <f t="shared" si="11"/>
        <v>0</v>
      </c>
    </row>
    <row r="35" spans="1:8" x14ac:dyDescent="0.2">
      <c r="A35" s="116">
        <v>43770</v>
      </c>
      <c r="B35" s="118" t="s">
        <v>1</v>
      </c>
      <c r="C35" s="34">
        <v>11376984</v>
      </c>
      <c r="D35" s="34">
        <v>35442571</v>
      </c>
      <c r="E35" s="54">
        <v>46819555</v>
      </c>
      <c r="F35" s="34">
        <f t="shared" si="12"/>
        <v>1343033</v>
      </c>
      <c r="G35" s="34">
        <f t="shared" si="11"/>
        <v>4117101</v>
      </c>
      <c r="H35" s="54">
        <f t="shared" si="11"/>
        <v>5460134</v>
      </c>
    </row>
    <row r="36" spans="1:8" x14ac:dyDescent="0.2">
      <c r="A36" s="116">
        <v>43770</v>
      </c>
      <c r="B36" s="117" t="s">
        <v>206</v>
      </c>
      <c r="C36" s="34">
        <v>19867098</v>
      </c>
      <c r="D36" s="34">
        <v>12854784</v>
      </c>
      <c r="E36" s="54">
        <v>32721882</v>
      </c>
      <c r="F36" s="34">
        <f t="shared" si="12"/>
        <v>1752135</v>
      </c>
      <c r="G36" s="34">
        <f t="shared" si="11"/>
        <v>1118607</v>
      </c>
      <c r="H36" s="54">
        <f t="shared" si="11"/>
        <v>2870742</v>
      </c>
    </row>
    <row r="37" spans="1:8" x14ac:dyDescent="0.2">
      <c r="A37" s="116">
        <v>43739</v>
      </c>
      <c r="B37" s="117" t="s">
        <v>205</v>
      </c>
      <c r="C37" s="34">
        <v>4236203</v>
      </c>
      <c r="D37" s="34">
        <v>11876601</v>
      </c>
      <c r="E37" s="54">
        <v>16112804</v>
      </c>
      <c r="F37" s="34">
        <f t="shared" si="12"/>
        <v>0</v>
      </c>
      <c r="G37" s="34">
        <f t="shared" si="11"/>
        <v>0</v>
      </c>
      <c r="H37" s="54">
        <f t="shared" si="11"/>
        <v>0</v>
      </c>
    </row>
    <row r="38" spans="1:8" x14ac:dyDescent="0.2">
      <c r="A38" s="116">
        <v>43739</v>
      </c>
      <c r="B38" s="118" t="s">
        <v>1</v>
      </c>
      <c r="C38" s="34">
        <v>10033951</v>
      </c>
      <c r="D38" s="34">
        <v>31325470</v>
      </c>
      <c r="E38" s="54">
        <v>41359421</v>
      </c>
      <c r="F38" s="34">
        <f t="shared" si="12"/>
        <v>1425945</v>
      </c>
      <c r="G38" s="34">
        <f t="shared" si="11"/>
        <v>4726367</v>
      </c>
      <c r="H38" s="54">
        <f t="shared" si="11"/>
        <v>6152312</v>
      </c>
    </row>
    <row r="39" spans="1:8" x14ac:dyDescent="0.2">
      <c r="A39" s="116">
        <v>43739</v>
      </c>
      <c r="B39" s="117" t="s">
        <v>206</v>
      </c>
      <c r="C39" s="34">
        <v>18114963</v>
      </c>
      <c r="D39" s="34">
        <v>11736177</v>
      </c>
      <c r="E39" s="54">
        <v>29851140</v>
      </c>
      <c r="F39" s="34">
        <f t="shared" si="12"/>
        <v>1823763</v>
      </c>
      <c r="G39" s="34">
        <f t="shared" si="11"/>
        <v>1297758</v>
      </c>
      <c r="H39" s="54">
        <f t="shared" si="11"/>
        <v>3121521</v>
      </c>
    </row>
    <row r="40" spans="1:8" x14ac:dyDescent="0.2">
      <c r="A40" s="116">
        <v>43709</v>
      </c>
      <c r="B40" s="117" t="s">
        <v>205</v>
      </c>
      <c r="C40" s="34">
        <v>4236203</v>
      </c>
      <c r="D40" s="34">
        <v>11876601</v>
      </c>
      <c r="E40" s="54">
        <v>16112804</v>
      </c>
      <c r="F40" s="34">
        <f t="shared" si="12"/>
        <v>0</v>
      </c>
      <c r="G40" s="34">
        <f t="shared" si="11"/>
        <v>0</v>
      </c>
      <c r="H40" s="54">
        <f t="shared" si="11"/>
        <v>0</v>
      </c>
    </row>
    <row r="41" spans="1:8" x14ac:dyDescent="0.2">
      <c r="A41" s="116">
        <v>43709</v>
      </c>
      <c r="B41" s="118" t="s">
        <v>1</v>
      </c>
      <c r="C41" s="34">
        <v>8608006</v>
      </c>
      <c r="D41" s="34">
        <v>26599103</v>
      </c>
      <c r="E41" s="54">
        <v>35207109</v>
      </c>
      <c r="F41" s="34">
        <f t="shared" si="12"/>
        <v>1453606</v>
      </c>
      <c r="G41" s="34">
        <f t="shared" si="11"/>
        <v>4729378</v>
      </c>
      <c r="H41" s="54">
        <f t="shared" si="11"/>
        <v>6182984</v>
      </c>
    </row>
    <row r="42" spans="1:8" x14ac:dyDescent="0.2">
      <c r="A42" s="116">
        <v>43709</v>
      </c>
      <c r="B42" s="117" t="s">
        <v>206</v>
      </c>
      <c r="C42" s="34">
        <v>16291200</v>
      </c>
      <c r="D42" s="34">
        <v>10438419</v>
      </c>
      <c r="E42" s="54">
        <v>26729619</v>
      </c>
      <c r="F42" s="34">
        <f t="shared" si="12"/>
        <v>1865051</v>
      </c>
      <c r="G42" s="34">
        <f t="shared" si="11"/>
        <v>1291922</v>
      </c>
      <c r="H42" s="54">
        <f t="shared" si="11"/>
        <v>3156973</v>
      </c>
    </row>
    <row r="43" spans="1:8" x14ac:dyDescent="0.2">
      <c r="A43" s="116">
        <v>43678</v>
      </c>
      <c r="B43" s="117" t="s">
        <v>205</v>
      </c>
      <c r="C43" s="34">
        <v>4236203</v>
      </c>
      <c r="D43" s="34">
        <v>11876601</v>
      </c>
      <c r="E43" s="54">
        <v>16112804</v>
      </c>
      <c r="F43" s="34">
        <f t="shared" si="12"/>
        <v>0</v>
      </c>
      <c r="G43" s="34">
        <f t="shared" si="11"/>
        <v>0</v>
      </c>
      <c r="H43" s="54">
        <f t="shared" si="11"/>
        <v>0</v>
      </c>
    </row>
    <row r="44" spans="1:8" x14ac:dyDescent="0.2">
      <c r="A44" s="116">
        <v>43678</v>
      </c>
      <c r="B44" s="118" t="s">
        <v>1</v>
      </c>
      <c r="C44" s="34">
        <v>7154400</v>
      </c>
      <c r="D44" s="34">
        <v>21869725</v>
      </c>
      <c r="E44" s="54">
        <v>29024125</v>
      </c>
      <c r="F44" s="34">
        <f t="shared" si="12"/>
        <v>1507952</v>
      </c>
      <c r="G44" s="34">
        <f t="shared" si="11"/>
        <v>5256869</v>
      </c>
      <c r="H44" s="54">
        <f t="shared" si="11"/>
        <v>6764821</v>
      </c>
    </row>
    <row r="45" spans="1:8" x14ac:dyDescent="0.2">
      <c r="A45" s="116">
        <v>43678</v>
      </c>
      <c r="B45" s="117" t="s">
        <v>206</v>
      </c>
      <c r="C45" s="34">
        <v>14426149</v>
      </c>
      <c r="D45" s="34">
        <v>9146497</v>
      </c>
      <c r="E45" s="54">
        <v>23572646</v>
      </c>
      <c r="F45" s="34">
        <f t="shared" si="12"/>
        <v>1988353</v>
      </c>
      <c r="G45" s="34">
        <f t="shared" si="11"/>
        <v>1442271</v>
      </c>
      <c r="H45" s="54">
        <f t="shared" si="11"/>
        <v>3430624</v>
      </c>
    </row>
    <row r="46" spans="1:8" x14ac:dyDescent="0.2">
      <c r="A46" s="116">
        <v>43647</v>
      </c>
      <c r="B46" s="117" t="s">
        <v>205</v>
      </c>
      <c r="C46" s="34">
        <v>4236203</v>
      </c>
      <c r="D46" s="34">
        <v>11876601</v>
      </c>
      <c r="E46" s="54">
        <v>16112804</v>
      </c>
      <c r="F46" s="34">
        <f t="shared" si="12"/>
        <v>0</v>
      </c>
      <c r="G46" s="34">
        <f t="shared" si="11"/>
        <v>0</v>
      </c>
      <c r="H46" s="54">
        <f t="shared" si="11"/>
        <v>0</v>
      </c>
    </row>
    <row r="47" spans="1:8" x14ac:dyDescent="0.2">
      <c r="A47" s="116">
        <v>43647</v>
      </c>
      <c r="B47" s="118" t="s">
        <v>1</v>
      </c>
      <c r="C47" s="34">
        <v>5646448</v>
      </c>
      <c r="D47" s="34">
        <v>16612856</v>
      </c>
      <c r="E47" s="54">
        <v>22259304</v>
      </c>
      <c r="F47" s="34">
        <f t="shared" si="12"/>
        <v>1547921</v>
      </c>
      <c r="G47" s="34">
        <f t="shared" si="12"/>
        <v>4889321</v>
      </c>
      <c r="H47" s="54">
        <f t="shared" si="12"/>
        <v>6437242</v>
      </c>
    </row>
    <row r="48" spans="1:8" x14ac:dyDescent="0.2">
      <c r="A48" s="116">
        <v>43647</v>
      </c>
      <c r="B48" s="117" t="s">
        <v>206</v>
      </c>
      <c r="C48" s="34">
        <v>12437796</v>
      </c>
      <c r="D48" s="34">
        <v>7704226</v>
      </c>
      <c r="E48" s="54">
        <v>20142022</v>
      </c>
      <c r="F48" s="34">
        <f t="shared" si="12"/>
        <v>1977680</v>
      </c>
      <c r="G48" s="34">
        <f t="shared" si="12"/>
        <v>1363690</v>
      </c>
      <c r="H48" s="54">
        <f t="shared" si="12"/>
        <v>3341370</v>
      </c>
    </row>
    <row r="49" spans="1:8" x14ac:dyDescent="0.2">
      <c r="A49" s="116">
        <v>43617</v>
      </c>
      <c r="B49" s="117" t="s">
        <v>205</v>
      </c>
      <c r="C49" s="34">
        <v>4236203</v>
      </c>
      <c r="D49" s="34">
        <v>11876601</v>
      </c>
      <c r="E49" s="54">
        <v>16112804</v>
      </c>
      <c r="F49" s="34">
        <f t="shared" si="12"/>
        <v>0</v>
      </c>
      <c r="G49" s="34">
        <f t="shared" si="12"/>
        <v>0</v>
      </c>
      <c r="H49" s="54">
        <f t="shared" si="12"/>
        <v>0</v>
      </c>
    </row>
    <row r="50" spans="1:8" x14ac:dyDescent="0.2">
      <c r="A50" s="116">
        <v>43617</v>
      </c>
      <c r="B50" s="118" t="s">
        <v>1</v>
      </c>
      <c r="C50" s="34">
        <v>4098527</v>
      </c>
      <c r="D50" s="34">
        <v>11723535</v>
      </c>
      <c r="E50" s="54">
        <v>15822062</v>
      </c>
      <c r="F50" s="34">
        <f t="shared" si="12"/>
        <v>1594932</v>
      </c>
      <c r="G50" s="34">
        <f t="shared" si="12"/>
        <v>4256952</v>
      </c>
      <c r="H50" s="54">
        <f t="shared" si="12"/>
        <v>5851884</v>
      </c>
    </row>
    <row r="51" spans="1:8" x14ac:dyDescent="0.2">
      <c r="A51" s="116">
        <v>43617</v>
      </c>
      <c r="B51" s="117" t="s">
        <v>206</v>
      </c>
      <c r="C51" s="34">
        <v>10460116</v>
      </c>
      <c r="D51" s="34">
        <v>6340536</v>
      </c>
      <c r="E51" s="54">
        <v>16800652</v>
      </c>
      <c r="F51" s="34">
        <f t="shared" si="12"/>
        <v>1879103</v>
      </c>
      <c r="G51" s="34">
        <f t="shared" si="12"/>
        <v>1191147</v>
      </c>
      <c r="H51" s="54">
        <f t="shared" si="12"/>
        <v>3070250</v>
      </c>
    </row>
    <row r="52" spans="1:8" x14ac:dyDescent="0.2">
      <c r="A52" s="116">
        <v>43586</v>
      </c>
      <c r="B52" s="117" t="s">
        <v>205</v>
      </c>
      <c r="C52" s="34">
        <v>4236203</v>
      </c>
      <c r="D52" s="34">
        <v>11876601</v>
      </c>
      <c r="E52" s="54">
        <v>16112804</v>
      </c>
      <c r="F52" s="34">
        <f t="shared" si="12"/>
        <v>0</v>
      </c>
      <c r="G52" s="34">
        <f t="shared" si="12"/>
        <v>0</v>
      </c>
      <c r="H52" s="54">
        <f t="shared" si="12"/>
        <v>0</v>
      </c>
    </row>
    <row r="53" spans="1:8" x14ac:dyDescent="0.2">
      <c r="A53" s="116">
        <v>43586</v>
      </c>
      <c r="B53" s="118" t="s">
        <v>1</v>
      </c>
      <c r="C53" s="34">
        <v>2503595</v>
      </c>
      <c r="D53" s="34">
        <v>7466583</v>
      </c>
      <c r="E53" s="54">
        <v>9970178</v>
      </c>
      <c r="F53" s="34">
        <f t="shared" si="12"/>
        <v>1297055</v>
      </c>
      <c r="G53" s="34">
        <f t="shared" si="12"/>
        <v>3917163</v>
      </c>
      <c r="H53" s="54">
        <f t="shared" si="12"/>
        <v>5214218</v>
      </c>
    </row>
    <row r="54" spans="1:8" x14ac:dyDescent="0.2">
      <c r="A54" s="116">
        <v>43586</v>
      </c>
      <c r="B54" s="117" t="s">
        <v>206</v>
      </c>
      <c r="C54" s="34">
        <v>8581013</v>
      </c>
      <c r="D54" s="34">
        <v>5149389</v>
      </c>
      <c r="E54" s="54">
        <v>13730402</v>
      </c>
      <c r="F54" s="34">
        <f t="shared" si="12"/>
        <v>1705566</v>
      </c>
      <c r="G54" s="34">
        <f t="shared" si="12"/>
        <v>992557</v>
      </c>
      <c r="H54" s="54">
        <f t="shared" si="12"/>
        <v>2698123</v>
      </c>
    </row>
    <row r="55" spans="1:8" x14ac:dyDescent="0.2">
      <c r="A55" s="116">
        <v>43556</v>
      </c>
      <c r="B55" s="117" t="s">
        <v>205</v>
      </c>
      <c r="C55" s="34">
        <v>4236203</v>
      </c>
      <c r="D55" s="34">
        <v>11876601</v>
      </c>
      <c r="E55" s="54">
        <v>16112804</v>
      </c>
      <c r="F55" s="34">
        <f t="shared" si="12"/>
        <v>223097</v>
      </c>
      <c r="G55" s="34">
        <f t="shared" si="12"/>
        <v>650521</v>
      </c>
      <c r="H55" s="54">
        <f t="shared" si="12"/>
        <v>873618</v>
      </c>
    </row>
    <row r="56" spans="1:8" x14ac:dyDescent="0.2">
      <c r="A56" s="116">
        <v>43556</v>
      </c>
      <c r="B56" s="118" t="s">
        <v>1</v>
      </c>
      <c r="C56" s="34">
        <v>1206540</v>
      </c>
      <c r="D56" s="34">
        <v>3549420</v>
      </c>
      <c r="E56" s="54">
        <v>4755960</v>
      </c>
      <c r="F56" s="34">
        <f t="shared" si="12"/>
        <v>1012607</v>
      </c>
      <c r="G56" s="34">
        <f t="shared" si="12"/>
        <v>3425281</v>
      </c>
      <c r="H56" s="54">
        <f t="shared" si="12"/>
        <v>4437888</v>
      </c>
    </row>
    <row r="57" spans="1:8" x14ac:dyDescent="0.2">
      <c r="A57" s="116">
        <v>43556</v>
      </c>
      <c r="B57" s="117" t="s">
        <v>206</v>
      </c>
      <c r="C57" s="34">
        <v>6875447</v>
      </c>
      <c r="D57" s="34">
        <v>4156832</v>
      </c>
      <c r="E57" s="54">
        <v>11032279</v>
      </c>
      <c r="F57" s="34">
        <f t="shared" si="12"/>
        <v>1757851</v>
      </c>
      <c r="G57" s="34">
        <f t="shared" si="12"/>
        <v>1196850</v>
      </c>
      <c r="H57" s="54">
        <f t="shared" si="12"/>
        <v>2954701</v>
      </c>
    </row>
    <row r="58" spans="1:8" x14ac:dyDescent="0.2">
      <c r="A58" s="119">
        <v>43525</v>
      </c>
      <c r="B58" s="117" t="s">
        <v>205</v>
      </c>
      <c r="C58" s="34">
        <v>4013106</v>
      </c>
      <c r="D58" s="34">
        <v>11226080</v>
      </c>
      <c r="E58" s="54">
        <v>15239186</v>
      </c>
      <c r="F58" s="34">
        <f t="shared" si="12"/>
        <v>1352793</v>
      </c>
      <c r="G58" s="34">
        <f t="shared" si="12"/>
        <v>4019594</v>
      </c>
      <c r="H58" s="54">
        <f t="shared" si="12"/>
        <v>5372387</v>
      </c>
    </row>
    <row r="59" spans="1:8" x14ac:dyDescent="0.2">
      <c r="A59" s="119">
        <v>43525</v>
      </c>
      <c r="B59" s="118" t="s">
        <v>1</v>
      </c>
      <c r="C59" s="34">
        <v>193933</v>
      </c>
      <c r="D59" s="34">
        <v>124139</v>
      </c>
      <c r="E59" s="54">
        <v>318072</v>
      </c>
      <c r="F59" s="34">
        <f t="shared" si="12"/>
        <v>74563</v>
      </c>
      <c r="G59" s="34">
        <f t="shared" si="12"/>
        <v>41056</v>
      </c>
      <c r="H59" s="54">
        <f t="shared" si="12"/>
        <v>115619</v>
      </c>
    </row>
    <row r="60" spans="1:8" x14ac:dyDescent="0.2">
      <c r="A60" s="119">
        <v>43525</v>
      </c>
      <c r="B60" s="117" t="s">
        <v>206</v>
      </c>
      <c r="C60" s="34">
        <v>5117596</v>
      </c>
      <c r="D60" s="34">
        <v>2959982</v>
      </c>
      <c r="E60" s="54">
        <v>8077578</v>
      </c>
      <c r="F60" s="34">
        <f t="shared" si="12"/>
        <v>1742589</v>
      </c>
      <c r="G60" s="34">
        <f t="shared" si="12"/>
        <v>1070391</v>
      </c>
      <c r="H60" s="54">
        <f t="shared" si="12"/>
        <v>2812980</v>
      </c>
    </row>
    <row r="61" spans="1:8" x14ac:dyDescent="0.2">
      <c r="A61" s="116">
        <v>43497</v>
      </c>
      <c r="B61" s="117" t="s">
        <v>205</v>
      </c>
      <c r="C61" s="34">
        <v>2660313</v>
      </c>
      <c r="D61" s="34">
        <v>7206486</v>
      </c>
      <c r="E61" s="54">
        <v>9866799</v>
      </c>
      <c r="F61" s="34">
        <f t="shared" si="12"/>
        <v>1254974</v>
      </c>
      <c r="G61" s="34">
        <f t="shared" si="12"/>
        <v>3479207</v>
      </c>
      <c r="H61" s="54">
        <f t="shared" si="12"/>
        <v>4734181</v>
      </c>
    </row>
    <row r="62" spans="1:8" x14ac:dyDescent="0.2">
      <c r="A62" s="116">
        <v>43497</v>
      </c>
      <c r="B62" s="118" t="s">
        <v>1</v>
      </c>
      <c r="C62" s="34">
        <v>119370</v>
      </c>
      <c r="D62" s="34">
        <v>83083</v>
      </c>
      <c r="E62" s="54">
        <v>202453</v>
      </c>
      <c r="F62" s="34">
        <f t="shared" si="12"/>
        <v>59430</v>
      </c>
      <c r="G62" s="34">
        <f t="shared" si="12"/>
        <v>50858</v>
      </c>
      <c r="H62" s="54">
        <f t="shared" si="12"/>
        <v>110288</v>
      </c>
    </row>
    <row r="63" spans="1:8" x14ac:dyDescent="0.2">
      <c r="A63" s="116">
        <v>43497</v>
      </c>
      <c r="B63" s="117" t="s">
        <v>206</v>
      </c>
      <c r="C63" s="34">
        <v>3375007</v>
      </c>
      <c r="D63" s="34">
        <v>1889591</v>
      </c>
      <c r="E63" s="54">
        <v>5264598</v>
      </c>
      <c r="F63" s="34">
        <f t="shared" si="12"/>
        <v>1575329</v>
      </c>
      <c r="G63" s="34">
        <f t="shared" si="12"/>
        <v>913540</v>
      </c>
      <c r="H63" s="54">
        <f t="shared" si="12"/>
        <v>2488869</v>
      </c>
    </row>
    <row r="64" spans="1:8" x14ac:dyDescent="0.2">
      <c r="A64" s="116">
        <v>43466</v>
      </c>
      <c r="B64" s="117" t="s">
        <v>205</v>
      </c>
      <c r="C64" s="34">
        <v>1405339</v>
      </c>
      <c r="D64" s="34">
        <v>3727279</v>
      </c>
      <c r="E64" s="54">
        <v>5132618</v>
      </c>
      <c r="F64" s="34">
        <f>C64</f>
        <v>1405339</v>
      </c>
      <c r="G64" s="34">
        <f t="shared" ref="G64:H66" si="13">D64</f>
        <v>3727279</v>
      </c>
      <c r="H64" s="54">
        <f t="shared" si="13"/>
        <v>5132618</v>
      </c>
    </row>
    <row r="65" spans="1:8" x14ac:dyDescent="0.2">
      <c r="A65" s="116">
        <v>43466</v>
      </c>
      <c r="B65" s="118" t="s">
        <v>1</v>
      </c>
      <c r="C65" s="34">
        <v>59940</v>
      </c>
      <c r="D65" s="34">
        <v>32225</v>
      </c>
      <c r="E65" s="54">
        <v>92165</v>
      </c>
      <c r="F65" s="34">
        <f t="shared" ref="F65:F66" si="14">C65</f>
        <v>59940</v>
      </c>
      <c r="G65" s="34">
        <f t="shared" si="13"/>
        <v>32225</v>
      </c>
      <c r="H65" s="54">
        <f t="shared" si="13"/>
        <v>92165</v>
      </c>
    </row>
    <row r="66" spans="1:8" x14ac:dyDescent="0.2">
      <c r="A66" s="116">
        <v>43466</v>
      </c>
      <c r="B66" s="117" t="s">
        <v>206</v>
      </c>
      <c r="C66" s="34">
        <v>1799678</v>
      </c>
      <c r="D66" s="34">
        <v>976051</v>
      </c>
      <c r="E66" s="54">
        <v>2775729</v>
      </c>
      <c r="F66" s="34">
        <f t="shared" si="14"/>
        <v>1799678</v>
      </c>
      <c r="G66" s="34">
        <f t="shared" si="13"/>
        <v>976051</v>
      </c>
      <c r="H66" s="54">
        <f t="shared" si="13"/>
        <v>2775729</v>
      </c>
    </row>
    <row r="67" spans="1:8" x14ac:dyDescent="0.2">
      <c r="A67" s="116">
        <v>43435</v>
      </c>
      <c r="B67" s="117" t="s">
        <v>205</v>
      </c>
      <c r="C67" s="34">
        <v>19216523</v>
      </c>
      <c r="D67" s="34">
        <v>49130261</v>
      </c>
      <c r="E67" s="54">
        <v>68346784</v>
      </c>
      <c r="F67" s="34">
        <f>C67-C70</f>
        <v>1319953</v>
      </c>
      <c r="G67" s="34">
        <f t="shared" ref="G67:H99" si="15">D67-D70</f>
        <v>3794399</v>
      </c>
      <c r="H67" s="54">
        <f t="shared" si="15"/>
        <v>5114352</v>
      </c>
    </row>
    <row r="68" spans="1:8" x14ac:dyDescent="0.2">
      <c r="A68" s="116">
        <v>43435</v>
      </c>
      <c r="B68" s="118" t="s">
        <v>1</v>
      </c>
      <c r="C68" s="34">
        <v>65006</v>
      </c>
      <c r="D68" s="34">
        <v>30199</v>
      </c>
      <c r="E68" s="54">
        <v>95205</v>
      </c>
      <c r="F68" s="34">
        <f t="shared" ref="F68:F99" si="16">C68-C71</f>
        <v>39294</v>
      </c>
      <c r="G68" s="34">
        <f t="shared" si="15"/>
        <v>15859</v>
      </c>
      <c r="H68" s="54">
        <f t="shared" si="15"/>
        <v>55153</v>
      </c>
    </row>
    <row r="69" spans="1:8" x14ac:dyDescent="0.2">
      <c r="A69" s="116">
        <v>43435</v>
      </c>
      <c r="B69" s="117" t="s">
        <v>206</v>
      </c>
      <c r="C69" s="34">
        <v>22514048</v>
      </c>
      <c r="D69" s="34">
        <v>11619569</v>
      </c>
      <c r="E69" s="54">
        <v>34133617</v>
      </c>
      <c r="F69" s="34">
        <f t="shared" si="16"/>
        <v>1688779</v>
      </c>
      <c r="G69" s="34">
        <f t="shared" si="15"/>
        <v>964865</v>
      </c>
      <c r="H69" s="54">
        <f t="shared" si="15"/>
        <v>2653644</v>
      </c>
    </row>
    <row r="70" spans="1:8" x14ac:dyDescent="0.2">
      <c r="A70" s="133">
        <v>43405</v>
      </c>
      <c r="B70" s="117" t="s">
        <v>205</v>
      </c>
      <c r="C70" s="34">
        <v>17896570</v>
      </c>
      <c r="D70" s="34">
        <v>45335862</v>
      </c>
      <c r="E70" s="54">
        <v>63232432</v>
      </c>
      <c r="F70" s="34">
        <f t="shared" si="16"/>
        <v>1377048</v>
      </c>
      <c r="G70" s="34">
        <f t="shared" si="15"/>
        <v>3797279</v>
      </c>
      <c r="H70" s="54">
        <f t="shared" si="15"/>
        <v>5174327</v>
      </c>
    </row>
    <row r="71" spans="1:8" x14ac:dyDescent="0.2">
      <c r="A71" s="133">
        <v>43405</v>
      </c>
      <c r="B71" s="118" t="s">
        <v>1</v>
      </c>
      <c r="C71" s="34">
        <v>25712</v>
      </c>
      <c r="D71" s="34">
        <v>14340</v>
      </c>
      <c r="E71" s="54">
        <v>40052</v>
      </c>
      <c r="F71" s="34">
        <f t="shared" si="16"/>
        <v>25108</v>
      </c>
      <c r="G71" s="34">
        <f t="shared" si="15"/>
        <v>14206</v>
      </c>
      <c r="H71" s="54">
        <f t="shared" si="15"/>
        <v>39314</v>
      </c>
    </row>
    <row r="72" spans="1:8" x14ac:dyDescent="0.2">
      <c r="A72" s="133">
        <v>43405</v>
      </c>
      <c r="B72" s="117" t="s">
        <v>206</v>
      </c>
      <c r="C72" s="34">
        <v>20825269</v>
      </c>
      <c r="D72" s="34">
        <v>10654704</v>
      </c>
      <c r="E72" s="54">
        <v>31479973</v>
      </c>
      <c r="F72" s="34">
        <f t="shared" si="16"/>
        <v>1682432</v>
      </c>
      <c r="G72" s="34">
        <f t="shared" si="15"/>
        <v>916089</v>
      </c>
      <c r="H72" s="54">
        <f t="shared" si="15"/>
        <v>2598521</v>
      </c>
    </row>
    <row r="73" spans="1:8" x14ac:dyDescent="0.2">
      <c r="A73" s="133">
        <v>43374</v>
      </c>
      <c r="B73" s="117" t="s">
        <v>205</v>
      </c>
      <c r="C73" s="34">
        <v>16519522</v>
      </c>
      <c r="D73" s="34">
        <v>41538583</v>
      </c>
      <c r="E73" s="54">
        <v>58058105</v>
      </c>
      <c r="F73" s="34">
        <f t="shared" si="16"/>
        <v>1641098</v>
      </c>
      <c r="G73" s="34">
        <f t="shared" si="15"/>
        <v>4354372</v>
      </c>
      <c r="H73" s="54">
        <f t="shared" si="15"/>
        <v>5995470</v>
      </c>
    </row>
    <row r="74" spans="1:8" x14ac:dyDescent="0.2">
      <c r="A74" s="133">
        <v>43374</v>
      </c>
      <c r="B74" s="118" t="s">
        <v>1</v>
      </c>
      <c r="C74" s="34">
        <v>604</v>
      </c>
      <c r="D74" s="34">
        <v>134</v>
      </c>
      <c r="E74" s="54">
        <v>738</v>
      </c>
      <c r="F74" s="34">
        <f t="shared" si="16"/>
        <v>604</v>
      </c>
      <c r="G74" s="34">
        <f t="shared" si="15"/>
        <v>134</v>
      </c>
      <c r="H74" s="54">
        <f t="shared" si="15"/>
        <v>738</v>
      </c>
    </row>
    <row r="75" spans="1:8" x14ac:dyDescent="0.2">
      <c r="A75" s="133">
        <v>43374</v>
      </c>
      <c r="B75" s="117" t="s">
        <v>206</v>
      </c>
      <c r="C75" s="34">
        <v>19142837</v>
      </c>
      <c r="D75" s="34">
        <v>9738615</v>
      </c>
      <c r="E75" s="54">
        <v>28881452</v>
      </c>
      <c r="F75" s="34">
        <f t="shared" si="16"/>
        <v>1867889</v>
      </c>
      <c r="G75" s="34">
        <f t="shared" si="15"/>
        <v>1044006</v>
      </c>
      <c r="H75" s="54">
        <f t="shared" si="15"/>
        <v>2911895</v>
      </c>
    </row>
    <row r="76" spans="1:8" x14ac:dyDescent="0.2">
      <c r="A76" s="133">
        <v>43344</v>
      </c>
      <c r="B76" s="117" t="s">
        <v>205</v>
      </c>
      <c r="C76" s="34">
        <v>14878424</v>
      </c>
      <c r="D76" s="34">
        <v>37184211</v>
      </c>
      <c r="E76" s="54">
        <v>52062635</v>
      </c>
      <c r="F76" s="34">
        <f t="shared" si="16"/>
        <v>1715628</v>
      </c>
      <c r="G76" s="34">
        <f t="shared" si="15"/>
        <v>4423407</v>
      </c>
      <c r="H76" s="54">
        <f t="shared" si="15"/>
        <v>6139035</v>
      </c>
    </row>
    <row r="77" spans="1:8" x14ac:dyDescent="0.2">
      <c r="A77" s="133">
        <v>43344</v>
      </c>
      <c r="B77" s="118" t="s">
        <v>1</v>
      </c>
      <c r="C77" s="34"/>
      <c r="D77" s="34"/>
      <c r="E77" s="54"/>
      <c r="F77" s="34">
        <f t="shared" si="16"/>
        <v>0</v>
      </c>
      <c r="G77" s="34">
        <f t="shared" si="15"/>
        <v>0</v>
      </c>
      <c r="H77" s="54">
        <f t="shared" si="15"/>
        <v>0</v>
      </c>
    </row>
    <row r="78" spans="1:8" x14ac:dyDescent="0.2">
      <c r="A78" s="133">
        <v>43344</v>
      </c>
      <c r="B78" s="117" t="s">
        <v>206</v>
      </c>
      <c r="C78" s="34">
        <v>17274948</v>
      </c>
      <c r="D78" s="34">
        <v>8694609</v>
      </c>
      <c r="E78" s="54">
        <v>25969557</v>
      </c>
      <c r="F78" s="34">
        <f t="shared" si="16"/>
        <v>1996820</v>
      </c>
      <c r="G78" s="34">
        <f t="shared" si="15"/>
        <v>1080305</v>
      </c>
      <c r="H78" s="54">
        <f t="shared" si="15"/>
        <v>3077125</v>
      </c>
    </row>
    <row r="79" spans="1:8" x14ac:dyDescent="0.2">
      <c r="A79" s="133">
        <v>43313</v>
      </c>
      <c r="B79" s="117" t="s">
        <v>205</v>
      </c>
      <c r="C79" s="34">
        <v>13162796</v>
      </c>
      <c r="D79" s="34">
        <v>32760804</v>
      </c>
      <c r="E79" s="54">
        <v>45923600</v>
      </c>
      <c r="F79" s="34">
        <f t="shared" si="16"/>
        <v>1840072</v>
      </c>
      <c r="G79" s="34">
        <f t="shared" si="15"/>
        <v>4858740</v>
      </c>
      <c r="H79" s="54">
        <f t="shared" si="15"/>
        <v>6698812</v>
      </c>
    </row>
    <row r="80" spans="1:8" x14ac:dyDescent="0.2">
      <c r="A80" s="133">
        <v>43313</v>
      </c>
      <c r="B80" s="118" t="s">
        <v>1</v>
      </c>
      <c r="C80" s="34"/>
      <c r="D80" s="34"/>
      <c r="E80" s="54"/>
      <c r="F80" s="34">
        <f t="shared" si="16"/>
        <v>0</v>
      </c>
      <c r="G80" s="34">
        <f t="shared" si="15"/>
        <v>0</v>
      </c>
      <c r="H80" s="54">
        <f t="shared" si="15"/>
        <v>0</v>
      </c>
    </row>
    <row r="81" spans="1:8" x14ac:dyDescent="0.2">
      <c r="A81" s="133">
        <v>43313</v>
      </c>
      <c r="B81" s="117" t="s">
        <v>206</v>
      </c>
      <c r="C81" s="34">
        <v>15278128</v>
      </c>
      <c r="D81" s="34">
        <v>7614304</v>
      </c>
      <c r="E81" s="54">
        <v>22892432</v>
      </c>
      <c r="F81" s="34">
        <f t="shared" si="16"/>
        <v>2110174</v>
      </c>
      <c r="G81" s="34">
        <f t="shared" si="15"/>
        <v>1223401</v>
      </c>
      <c r="H81" s="54">
        <f t="shared" si="15"/>
        <v>3333575</v>
      </c>
    </row>
    <row r="82" spans="1:8" x14ac:dyDescent="0.2">
      <c r="A82" s="133">
        <v>43282</v>
      </c>
      <c r="B82" s="117" t="s">
        <v>205</v>
      </c>
      <c r="C82" s="34">
        <v>11322724</v>
      </c>
      <c r="D82" s="34">
        <v>27902064</v>
      </c>
      <c r="E82" s="54">
        <v>39224788</v>
      </c>
      <c r="F82" s="34">
        <f t="shared" si="16"/>
        <v>1853662</v>
      </c>
      <c r="G82" s="34">
        <f t="shared" si="15"/>
        <v>4698985</v>
      </c>
      <c r="H82" s="54">
        <f t="shared" si="15"/>
        <v>6552647</v>
      </c>
    </row>
    <row r="83" spans="1:8" x14ac:dyDescent="0.2">
      <c r="A83" s="133">
        <v>43282</v>
      </c>
      <c r="B83" s="118" t="s">
        <v>1</v>
      </c>
      <c r="C83" s="34"/>
      <c r="D83" s="34"/>
      <c r="E83" s="54"/>
      <c r="F83" s="34">
        <f t="shared" si="16"/>
        <v>0</v>
      </c>
      <c r="G83" s="34">
        <f t="shared" si="15"/>
        <v>0</v>
      </c>
      <c r="H83" s="54">
        <f t="shared" si="15"/>
        <v>0</v>
      </c>
    </row>
    <row r="84" spans="1:8" x14ac:dyDescent="0.2">
      <c r="A84" s="133">
        <v>43282</v>
      </c>
      <c r="B84" s="117" t="s">
        <v>206</v>
      </c>
      <c r="C84" s="34">
        <v>13167954</v>
      </c>
      <c r="D84" s="34">
        <v>6390903</v>
      </c>
      <c r="E84" s="54">
        <v>19558857</v>
      </c>
      <c r="F84" s="34">
        <f t="shared" si="16"/>
        <v>2172277</v>
      </c>
      <c r="G84" s="34">
        <f t="shared" si="15"/>
        <v>1162371</v>
      </c>
      <c r="H84" s="54">
        <f t="shared" si="15"/>
        <v>3334648</v>
      </c>
    </row>
    <row r="85" spans="1:8" x14ac:dyDescent="0.2">
      <c r="A85" s="133">
        <v>43252</v>
      </c>
      <c r="B85" s="117" t="s">
        <v>205</v>
      </c>
      <c r="C85" s="34">
        <v>9469062</v>
      </c>
      <c r="D85" s="34">
        <v>23203079</v>
      </c>
      <c r="E85" s="54">
        <v>32672141</v>
      </c>
      <c r="F85" s="34">
        <f t="shared" si="16"/>
        <v>1612311</v>
      </c>
      <c r="G85" s="34">
        <f t="shared" si="15"/>
        <v>3958516</v>
      </c>
      <c r="H85" s="54">
        <f t="shared" si="15"/>
        <v>5570827</v>
      </c>
    </row>
    <row r="86" spans="1:8" x14ac:dyDescent="0.2">
      <c r="A86" s="133">
        <v>43252</v>
      </c>
      <c r="B86" s="118" t="s">
        <v>1</v>
      </c>
      <c r="C86" s="34"/>
      <c r="D86" s="34"/>
      <c r="E86" s="54"/>
      <c r="F86" s="34">
        <f t="shared" si="16"/>
        <v>0</v>
      </c>
      <c r="G86" s="34">
        <f t="shared" si="15"/>
        <v>0</v>
      </c>
      <c r="H86" s="54">
        <f t="shared" si="15"/>
        <v>0</v>
      </c>
    </row>
    <row r="87" spans="1:8" x14ac:dyDescent="0.2">
      <c r="A87" s="133">
        <v>43252</v>
      </c>
      <c r="B87" s="117" t="s">
        <v>206</v>
      </c>
      <c r="C87" s="34">
        <v>10995677</v>
      </c>
      <c r="D87" s="34">
        <v>5228532</v>
      </c>
      <c r="E87" s="54">
        <v>16224209</v>
      </c>
      <c r="F87" s="34">
        <f t="shared" si="16"/>
        <v>1898856</v>
      </c>
      <c r="G87" s="34">
        <f t="shared" si="15"/>
        <v>901857</v>
      </c>
      <c r="H87" s="54">
        <f t="shared" si="15"/>
        <v>2800713</v>
      </c>
    </row>
    <row r="88" spans="1:8" x14ac:dyDescent="0.2">
      <c r="A88" s="133">
        <v>43221</v>
      </c>
      <c r="B88" s="117" t="s">
        <v>205</v>
      </c>
      <c r="C88" s="34">
        <v>7856751</v>
      </c>
      <c r="D88" s="34">
        <v>19244563</v>
      </c>
      <c r="E88" s="54">
        <v>27101314</v>
      </c>
      <c r="F88" s="34">
        <f t="shared" si="16"/>
        <v>1552874</v>
      </c>
      <c r="G88" s="34">
        <f t="shared" si="15"/>
        <v>3949223</v>
      </c>
      <c r="H88" s="54">
        <f t="shared" si="15"/>
        <v>5502097</v>
      </c>
    </row>
    <row r="89" spans="1:8" x14ac:dyDescent="0.2">
      <c r="A89" s="133">
        <v>43221</v>
      </c>
      <c r="B89" s="118" t="s">
        <v>1</v>
      </c>
      <c r="C89" s="34"/>
      <c r="D89" s="34"/>
      <c r="E89" s="54"/>
      <c r="F89" s="34">
        <f t="shared" si="16"/>
        <v>0</v>
      </c>
      <c r="G89" s="34">
        <f t="shared" si="15"/>
        <v>0</v>
      </c>
      <c r="H89" s="54">
        <f t="shared" si="15"/>
        <v>0</v>
      </c>
    </row>
    <row r="90" spans="1:8" x14ac:dyDescent="0.2">
      <c r="A90" s="133">
        <v>43221</v>
      </c>
      <c r="B90" s="117" t="s">
        <v>206</v>
      </c>
      <c r="C90" s="34">
        <v>9096821</v>
      </c>
      <c r="D90" s="34">
        <v>4326675</v>
      </c>
      <c r="E90" s="54">
        <v>13423496</v>
      </c>
      <c r="F90" s="34">
        <f t="shared" si="16"/>
        <v>1855681</v>
      </c>
      <c r="G90" s="34">
        <f t="shared" si="15"/>
        <v>874540</v>
      </c>
      <c r="H90" s="54">
        <f t="shared" si="15"/>
        <v>2730221</v>
      </c>
    </row>
    <row r="91" spans="1:8" x14ac:dyDescent="0.2">
      <c r="A91" s="133">
        <v>43191</v>
      </c>
      <c r="B91" s="117" t="s">
        <v>205</v>
      </c>
      <c r="C91" s="34">
        <v>6303877</v>
      </c>
      <c r="D91" s="34">
        <v>15295340</v>
      </c>
      <c r="E91" s="54">
        <v>21599217</v>
      </c>
      <c r="F91" s="34">
        <f t="shared" si="16"/>
        <v>1689055</v>
      </c>
      <c r="G91" s="34">
        <f t="shared" si="15"/>
        <v>4299251</v>
      </c>
      <c r="H91" s="54">
        <f t="shared" si="15"/>
        <v>5988306</v>
      </c>
    </row>
    <row r="92" spans="1:8" x14ac:dyDescent="0.2">
      <c r="A92" s="133">
        <v>43191</v>
      </c>
      <c r="B92" s="118" t="s">
        <v>1</v>
      </c>
      <c r="C92" s="34"/>
      <c r="D92" s="34"/>
      <c r="E92" s="54"/>
      <c r="F92" s="34">
        <f t="shared" si="16"/>
        <v>0</v>
      </c>
      <c r="G92" s="34">
        <f t="shared" si="15"/>
        <v>0</v>
      </c>
      <c r="H92" s="54">
        <f t="shared" si="15"/>
        <v>0</v>
      </c>
    </row>
    <row r="93" spans="1:8" x14ac:dyDescent="0.2">
      <c r="A93" s="133">
        <v>43191</v>
      </c>
      <c r="B93" s="117" t="s">
        <v>206</v>
      </c>
      <c r="C93" s="34">
        <v>7241140</v>
      </c>
      <c r="D93" s="34">
        <v>3452135</v>
      </c>
      <c r="E93" s="54">
        <v>10693275</v>
      </c>
      <c r="F93" s="34">
        <f t="shared" si="16"/>
        <v>1919117</v>
      </c>
      <c r="G93" s="34">
        <f t="shared" si="15"/>
        <v>961605</v>
      </c>
      <c r="H93" s="54">
        <f t="shared" si="15"/>
        <v>2880722</v>
      </c>
    </row>
    <row r="94" spans="1:8" x14ac:dyDescent="0.2">
      <c r="A94" s="133">
        <v>43160</v>
      </c>
      <c r="B94" s="117" t="s">
        <v>205</v>
      </c>
      <c r="C94" s="34">
        <v>4614822</v>
      </c>
      <c r="D94" s="34">
        <v>10996089</v>
      </c>
      <c r="E94" s="54">
        <v>15610911</v>
      </c>
      <c r="F94" s="34">
        <f t="shared" si="16"/>
        <v>1584477</v>
      </c>
      <c r="G94" s="34">
        <f t="shared" si="15"/>
        <v>3994139</v>
      </c>
      <c r="H94" s="54">
        <f t="shared" si="15"/>
        <v>5578616</v>
      </c>
    </row>
    <row r="95" spans="1:8" x14ac:dyDescent="0.2">
      <c r="A95" s="133">
        <v>43160</v>
      </c>
      <c r="B95" s="118" t="s">
        <v>1</v>
      </c>
      <c r="C95" s="34"/>
      <c r="D95" s="34"/>
      <c r="E95" s="54"/>
      <c r="F95" s="34">
        <f t="shared" si="16"/>
        <v>0</v>
      </c>
      <c r="G95" s="34">
        <f t="shared" si="15"/>
        <v>0</v>
      </c>
      <c r="H95" s="54">
        <f t="shared" si="15"/>
        <v>0</v>
      </c>
    </row>
    <row r="96" spans="1:8" x14ac:dyDescent="0.2">
      <c r="A96" s="133">
        <v>43160</v>
      </c>
      <c r="B96" s="117" t="s">
        <v>206</v>
      </c>
      <c r="C96" s="34">
        <v>5322023</v>
      </c>
      <c r="D96" s="34">
        <v>2490530</v>
      </c>
      <c r="E96" s="54">
        <v>7812553</v>
      </c>
      <c r="F96" s="34">
        <f t="shared" si="16"/>
        <v>1842191</v>
      </c>
      <c r="G96" s="34">
        <f t="shared" si="15"/>
        <v>885345</v>
      </c>
      <c r="H96" s="54">
        <f t="shared" si="15"/>
        <v>2727536</v>
      </c>
    </row>
    <row r="97" spans="1:8" x14ac:dyDescent="0.2">
      <c r="A97" s="133">
        <v>43132</v>
      </c>
      <c r="B97" s="117" t="s">
        <v>205</v>
      </c>
      <c r="C97" s="34">
        <v>3030345</v>
      </c>
      <c r="D97" s="34">
        <v>7001950</v>
      </c>
      <c r="E97" s="54">
        <v>10032295</v>
      </c>
      <c r="F97" s="34">
        <f t="shared" si="16"/>
        <v>1423155</v>
      </c>
      <c r="G97" s="34">
        <f t="shared" si="15"/>
        <v>3337247</v>
      </c>
      <c r="H97" s="54">
        <f t="shared" si="15"/>
        <v>4760402</v>
      </c>
    </row>
    <row r="98" spans="1:8" x14ac:dyDescent="0.2">
      <c r="A98" s="133">
        <v>43132</v>
      </c>
      <c r="B98" s="118" t="s">
        <v>1</v>
      </c>
      <c r="C98" s="34"/>
      <c r="D98" s="34"/>
      <c r="E98" s="54"/>
      <c r="F98" s="34">
        <f t="shared" si="16"/>
        <v>0</v>
      </c>
      <c r="G98" s="34">
        <f t="shared" si="15"/>
        <v>0</v>
      </c>
      <c r="H98" s="54">
        <f t="shared" si="15"/>
        <v>0</v>
      </c>
    </row>
    <row r="99" spans="1:8" x14ac:dyDescent="0.2">
      <c r="A99" s="133">
        <v>43132</v>
      </c>
      <c r="B99" s="117" t="s">
        <v>206</v>
      </c>
      <c r="C99" s="34">
        <v>3479832</v>
      </c>
      <c r="D99" s="34">
        <v>1605185</v>
      </c>
      <c r="E99" s="54">
        <v>5085017</v>
      </c>
      <c r="F99" s="34">
        <f t="shared" si="16"/>
        <v>1623003</v>
      </c>
      <c r="G99" s="34">
        <f t="shared" si="15"/>
        <v>760408</v>
      </c>
      <c r="H99" s="54">
        <f t="shared" si="15"/>
        <v>2383411</v>
      </c>
    </row>
    <row r="100" spans="1:8" x14ac:dyDescent="0.2">
      <c r="A100" s="133">
        <v>43101</v>
      </c>
      <c r="B100" s="117" t="s">
        <v>205</v>
      </c>
      <c r="C100" s="34">
        <v>1607190</v>
      </c>
      <c r="D100" s="34">
        <v>3664703</v>
      </c>
      <c r="E100" s="54">
        <v>5271893</v>
      </c>
      <c r="F100" s="34">
        <f>C100</f>
        <v>1607190</v>
      </c>
      <c r="G100" s="34">
        <f t="shared" ref="G100:H102" si="17">D100</f>
        <v>3664703</v>
      </c>
      <c r="H100" s="54">
        <f t="shared" si="17"/>
        <v>5271893</v>
      </c>
    </row>
    <row r="101" spans="1:8" x14ac:dyDescent="0.2">
      <c r="A101" s="133">
        <v>43101</v>
      </c>
      <c r="B101" s="118" t="s">
        <v>1</v>
      </c>
      <c r="C101" s="34"/>
      <c r="D101" s="34"/>
      <c r="E101" s="54"/>
      <c r="F101" s="34">
        <f t="shared" ref="F101:F102" si="18">C101</f>
        <v>0</v>
      </c>
      <c r="G101" s="34">
        <f t="shared" si="17"/>
        <v>0</v>
      </c>
      <c r="H101" s="54">
        <f t="shared" si="17"/>
        <v>0</v>
      </c>
    </row>
    <row r="102" spans="1:8" x14ac:dyDescent="0.2">
      <c r="A102" s="133">
        <v>43101</v>
      </c>
      <c r="B102" s="117" t="s">
        <v>206</v>
      </c>
      <c r="C102" s="34">
        <v>1856829</v>
      </c>
      <c r="D102" s="34">
        <v>844777</v>
      </c>
      <c r="E102" s="54">
        <v>2701606</v>
      </c>
      <c r="F102" s="34">
        <f t="shared" si="18"/>
        <v>1856829</v>
      </c>
      <c r="G102" s="34">
        <f t="shared" si="17"/>
        <v>844777</v>
      </c>
      <c r="H102" s="54">
        <f t="shared" si="17"/>
        <v>2701606</v>
      </c>
    </row>
    <row r="103" spans="1:8" x14ac:dyDescent="0.2">
      <c r="A103" s="133">
        <v>43070</v>
      </c>
      <c r="B103" s="117" t="s">
        <v>205</v>
      </c>
      <c r="C103" s="34">
        <v>19629425</v>
      </c>
      <c r="D103" s="34">
        <v>44476589</v>
      </c>
      <c r="E103" s="54">
        <v>64106014</v>
      </c>
      <c r="F103" s="34">
        <f>C103-C106</f>
        <v>1554963</v>
      </c>
      <c r="G103" s="34">
        <f t="shared" ref="G103:H109" si="19">D103-D106</f>
        <v>3656768</v>
      </c>
      <c r="H103" s="54">
        <f t="shared" si="19"/>
        <v>5211731</v>
      </c>
    </row>
    <row r="104" spans="1:8" x14ac:dyDescent="0.2">
      <c r="A104" s="133">
        <v>43070</v>
      </c>
      <c r="B104" s="118" t="s">
        <v>1</v>
      </c>
      <c r="C104" s="34"/>
      <c r="D104" s="34"/>
      <c r="E104" s="54"/>
      <c r="F104" s="34">
        <f t="shared" ref="F104:F108" si="20">C104-C107</f>
        <v>0</v>
      </c>
      <c r="G104" s="34">
        <f t="shared" si="19"/>
        <v>0</v>
      </c>
      <c r="H104" s="54">
        <f t="shared" si="19"/>
        <v>0</v>
      </c>
    </row>
    <row r="105" spans="1:8" x14ac:dyDescent="0.2">
      <c r="A105" s="133">
        <v>43070</v>
      </c>
      <c r="B105" s="117" t="s">
        <v>206</v>
      </c>
      <c r="C105" s="34">
        <v>21075833</v>
      </c>
      <c r="D105" s="34">
        <v>10310205</v>
      </c>
      <c r="E105" s="54">
        <v>31386038</v>
      </c>
      <c r="F105" s="34">
        <f t="shared" si="20"/>
        <v>1754042</v>
      </c>
      <c r="G105" s="34">
        <f t="shared" si="19"/>
        <v>830048</v>
      </c>
      <c r="H105" s="54">
        <f t="shared" si="19"/>
        <v>2584090</v>
      </c>
    </row>
    <row r="106" spans="1:8" x14ac:dyDescent="0.2">
      <c r="A106" s="133">
        <v>43040</v>
      </c>
      <c r="B106" s="117" t="s">
        <v>205</v>
      </c>
      <c r="C106" s="34">
        <v>18074462</v>
      </c>
      <c r="D106" s="34">
        <v>40819821</v>
      </c>
      <c r="E106" s="54">
        <v>58894283</v>
      </c>
      <c r="F106" s="34">
        <f t="shared" si="20"/>
        <v>1564921</v>
      </c>
      <c r="G106" s="34">
        <f t="shared" si="19"/>
        <v>3532629</v>
      </c>
      <c r="H106" s="54">
        <f t="shared" si="19"/>
        <v>5097550</v>
      </c>
    </row>
    <row r="107" spans="1:8" x14ac:dyDescent="0.2">
      <c r="A107" s="133">
        <v>43040</v>
      </c>
      <c r="B107" s="118" t="s">
        <v>1</v>
      </c>
      <c r="C107" s="34"/>
      <c r="D107" s="34"/>
      <c r="E107" s="54"/>
      <c r="F107" s="34">
        <f t="shared" si="20"/>
        <v>0</v>
      </c>
      <c r="G107" s="34">
        <f t="shared" si="19"/>
        <v>0</v>
      </c>
      <c r="H107" s="54">
        <f t="shared" si="19"/>
        <v>0</v>
      </c>
    </row>
    <row r="108" spans="1:8" x14ac:dyDescent="0.2">
      <c r="A108" s="133">
        <v>43040</v>
      </c>
      <c r="B108" s="117" t="s">
        <v>206</v>
      </c>
      <c r="C108" s="34">
        <v>19321791</v>
      </c>
      <c r="D108" s="34">
        <v>9480157</v>
      </c>
      <c r="E108" s="54">
        <v>28801948</v>
      </c>
      <c r="F108" s="34">
        <f t="shared" si="20"/>
        <v>1748757</v>
      </c>
      <c r="G108" s="34">
        <f t="shared" si="19"/>
        <v>794965</v>
      </c>
      <c r="H108" s="54">
        <f t="shared" si="19"/>
        <v>2543722</v>
      </c>
    </row>
    <row r="109" spans="1:8" x14ac:dyDescent="0.2">
      <c r="A109" s="133">
        <v>43009</v>
      </c>
      <c r="B109" s="117" t="s">
        <v>205</v>
      </c>
      <c r="C109" s="34">
        <v>16509541</v>
      </c>
      <c r="D109" s="34">
        <v>37287192</v>
      </c>
      <c r="E109" s="54">
        <v>53796733</v>
      </c>
      <c r="F109" s="34">
        <f>C109-C112</f>
        <v>1718455</v>
      </c>
      <c r="G109" s="34">
        <f t="shared" si="19"/>
        <v>4068023</v>
      </c>
      <c r="H109" s="54">
        <f t="shared" si="19"/>
        <v>5786478</v>
      </c>
    </row>
    <row r="110" spans="1:8" x14ac:dyDescent="0.2">
      <c r="A110" s="133">
        <v>43009</v>
      </c>
      <c r="B110" s="118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33">
        <v>43009</v>
      </c>
      <c r="B111" s="117" t="s">
        <v>206</v>
      </c>
      <c r="C111" s="34">
        <v>17573034</v>
      </c>
      <c r="D111" s="34">
        <v>8685192</v>
      </c>
      <c r="E111" s="54">
        <v>26258226</v>
      </c>
      <c r="F111" s="34">
        <f>C111-C113</f>
        <v>1849805</v>
      </c>
      <c r="G111" s="34">
        <f t="shared" ref="G111:H126" si="21">D111-D113</f>
        <v>906307</v>
      </c>
      <c r="H111" s="54">
        <f t="shared" si="21"/>
        <v>2756112</v>
      </c>
    </row>
    <row r="112" spans="1:8" x14ac:dyDescent="0.2">
      <c r="A112" s="133">
        <v>42979</v>
      </c>
      <c r="B112" s="117" t="s">
        <v>205</v>
      </c>
      <c r="C112" s="34">
        <v>14791086</v>
      </c>
      <c r="D112" s="34">
        <v>33219169</v>
      </c>
      <c r="E112" s="54">
        <f>SUM(C112:D112)</f>
        <v>48010255</v>
      </c>
      <c r="F112" s="34">
        <f>C112-C114</f>
        <v>1762443</v>
      </c>
      <c r="G112" s="34">
        <f t="shared" si="21"/>
        <v>4300076</v>
      </c>
      <c r="H112" s="54">
        <f t="shared" si="21"/>
        <v>6062519</v>
      </c>
    </row>
    <row r="113" spans="1:8" x14ac:dyDescent="0.2">
      <c r="A113" s="133">
        <v>42979</v>
      </c>
      <c r="B113" s="117" t="s">
        <v>206</v>
      </c>
      <c r="C113" s="34">
        <v>15723229</v>
      </c>
      <c r="D113" s="34">
        <v>7778885</v>
      </c>
      <c r="E113" s="54">
        <f t="shared" ref="E113" si="22">SUM(C113:D113)</f>
        <v>23502114</v>
      </c>
      <c r="F113" s="34">
        <f t="shared" ref="F113:H127" si="23">C113-C115</f>
        <v>1940198</v>
      </c>
      <c r="G113" s="34">
        <f t="shared" si="21"/>
        <v>1008606</v>
      </c>
      <c r="H113" s="54">
        <f t="shared" si="21"/>
        <v>2948804</v>
      </c>
    </row>
    <row r="114" spans="1:8" x14ac:dyDescent="0.2">
      <c r="A114" s="133">
        <v>42948</v>
      </c>
      <c r="B114" s="117" t="s">
        <v>205</v>
      </c>
      <c r="C114" s="34">
        <v>13028643</v>
      </c>
      <c r="D114" s="34">
        <v>28919093</v>
      </c>
      <c r="E114" s="54">
        <v>41947736</v>
      </c>
      <c r="F114" s="34">
        <f t="shared" si="23"/>
        <v>1932533</v>
      </c>
      <c r="G114" s="34">
        <f t="shared" si="21"/>
        <v>4709420</v>
      </c>
      <c r="H114" s="54">
        <f t="shared" si="21"/>
        <v>6641953</v>
      </c>
    </row>
    <row r="115" spans="1:8" x14ac:dyDescent="0.2">
      <c r="A115" s="133">
        <v>42948</v>
      </c>
      <c r="B115" s="117" t="s">
        <v>206</v>
      </c>
      <c r="C115" s="34">
        <v>13783031</v>
      </c>
      <c r="D115" s="34">
        <v>6770279</v>
      </c>
      <c r="E115" s="54">
        <v>20553310</v>
      </c>
      <c r="F115" s="34">
        <f t="shared" si="23"/>
        <v>1969096</v>
      </c>
      <c r="G115" s="34">
        <f t="shared" si="21"/>
        <v>1096524</v>
      </c>
      <c r="H115" s="54">
        <f t="shared" si="21"/>
        <v>3065620</v>
      </c>
    </row>
    <row r="116" spans="1:8" x14ac:dyDescent="0.2">
      <c r="A116" s="133">
        <v>42917</v>
      </c>
      <c r="B116" s="117" t="s">
        <v>205</v>
      </c>
      <c r="C116" s="34">
        <v>11096110</v>
      </c>
      <c r="D116" s="34">
        <v>24209673</v>
      </c>
      <c r="E116" s="54">
        <v>35305783</v>
      </c>
      <c r="F116" s="34">
        <f t="shared" si="23"/>
        <v>1969733</v>
      </c>
      <c r="G116" s="34">
        <f t="shared" si="21"/>
        <v>4459857</v>
      </c>
      <c r="H116" s="54">
        <f t="shared" si="21"/>
        <v>6429590</v>
      </c>
    </row>
    <row r="117" spans="1:8" x14ac:dyDescent="0.2">
      <c r="A117" s="133">
        <v>42917</v>
      </c>
      <c r="B117" s="117" t="s">
        <v>206</v>
      </c>
      <c r="C117" s="34">
        <v>11813935</v>
      </c>
      <c r="D117" s="34">
        <v>5673755</v>
      </c>
      <c r="E117" s="54">
        <v>17487690</v>
      </c>
      <c r="F117" s="34">
        <f t="shared" si="23"/>
        <v>2019952</v>
      </c>
      <c r="G117" s="34">
        <f t="shared" si="21"/>
        <v>1026497</v>
      </c>
      <c r="H117" s="54">
        <f t="shared" si="21"/>
        <v>3046449</v>
      </c>
    </row>
    <row r="118" spans="1:8" x14ac:dyDescent="0.2">
      <c r="A118" s="133">
        <v>42887</v>
      </c>
      <c r="B118" s="117" t="s">
        <v>205</v>
      </c>
      <c r="C118" s="34">
        <v>9126377</v>
      </c>
      <c r="D118" s="34">
        <v>19749816</v>
      </c>
      <c r="E118" s="54">
        <v>28876193</v>
      </c>
      <c r="F118" s="34">
        <f t="shared" si="23"/>
        <v>1617073</v>
      </c>
      <c r="G118" s="34">
        <f t="shared" si="21"/>
        <v>3539652</v>
      </c>
      <c r="H118" s="54">
        <f t="shared" si="21"/>
        <v>5156725</v>
      </c>
    </row>
    <row r="119" spans="1:8" x14ac:dyDescent="0.2">
      <c r="A119" s="133">
        <v>42887</v>
      </c>
      <c r="B119" s="117" t="s">
        <v>206</v>
      </c>
      <c r="C119" s="34">
        <v>9793983</v>
      </c>
      <c r="D119" s="34">
        <v>4647258</v>
      </c>
      <c r="E119" s="54">
        <v>14441241</v>
      </c>
      <c r="F119" s="34">
        <f t="shared" si="23"/>
        <v>1770013</v>
      </c>
      <c r="G119" s="34">
        <f t="shared" si="21"/>
        <v>812682</v>
      </c>
      <c r="H119" s="54">
        <f t="shared" si="21"/>
        <v>2582695</v>
      </c>
    </row>
    <row r="120" spans="1:8" x14ac:dyDescent="0.2">
      <c r="A120" s="133">
        <v>42856</v>
      </c>
      <c r="B120" s="117" t="s">
        <v>205</v>
      </c>
      <c r="C120" s="34">
        <v>7509304</v>
      </c>
      <c r="D120" s="34">
        <v>16210164</v>
      </c>
      <c r="E120" s="54">
        <v>23719468</v>
      </c>
      <c r="F120" s="34">
        <f t="shared" si="23"/>
        <v>1746708</v>
      </c>
      <c r="G120" s="34">
        <f t="shared" si="21"/>
        <v>3762765</v>
      </c>
      <c r="H120" s="54">
        <f t="shared" si="21"/>
        <v>5509473</v>
      </c>
    </row>
    <row r="121" spans="1:8" x14ac:dyDescent="0.2">
      <c r="A121" s="133">
        <v>42856</v>
      </c>
      <c r="B121" s="117" t="s">
        <v>206</v>
      </c>
      <c r="C121" s="34">
        <v>8023970</v>
      </c>
      <c r="D121" s="34">
        <v>3834576</v>
      </c>
      <c r="E121" s="54">
        <v>11858546</v>
      </c>
      <c r="F121" s="34">
        <f t="shared" si="23"/>
        <v>1831303</v>
      </c>
      <c r="G121" s="34">
        <f t="shared" si="21"/>
        <v>863908</v>
      </c>
      <c r="H121" s="54">
        <f t="shared" si="21"/>
        <v>2695211</v>
      </c>
    </row>
    <row r="122" spans="1:8" x14ac:dyDescent="0.2">
      <c r="A122" s="133">
        <v>42826</v>
      </c>
      <c r="B122" s="117" t="s">
        <v>205</v>
      </c>
      <c r="C122" s="34">
        <v>5762596</v>
      </c>
      <c r="D122" s="34">
        <v>12447399</v>
      </c>
      <c r="E122" s="54">
        <v>18209995</v>
      </c>
      <c r="F122" s="34">
        <f t="shared" si="23"/>
        <v>1612886</v>
      </c>
      <c r="G122" s="34">
        <f t="shared" si="21"/>
        <v>3776091</v>
      </c>
      <c r="H122" s="54">
        <f t="shared" si="21"/>
        <v>5388977</v>
      </c>
    </row>
    <row r="123" spans="1:8" x14ac:dyDescent="0.2">
      <c r="A123" s="133">
        <v>42826</v>
      </c>
      <c r="B123" s="117" t="s">
        <v>206</v>
      </c>
      <c r="C123" s="34">
        <v>6192667</v>
      </c>
      <c r="D123" s="34">
        <v>2970668</v>
      </c>
      <c r="E123" s="54">
        <v>9163335</v>
      </c>
      <c r="F123" s="34">
        <f t="shared" si="23"/>
        <v>1720318</v>
      </c>
      <c r="G123" s="34">
        <f t="shared" si="21"/>
        <v>856245</v>
      </c>
      <c r="H123" s="54">
        <f t="shared" si="21"/>
        <v>2576563</v>
      </c>
    </row>
    <row r="124" spans="1:8" x14ac:dyDescent="0.2">
      <c r="A124" s="133">
        <v>42795</v>
      </c>
      <c r="B124" s="117" t="s">
        <v>205</v>
      </c>
      <c r="C124" s="34">
        <v>4149710</v>
      </c>
      <c r="D124" s="34">
        <v>8671308</v>
      </c>
      <c r="E124" s="54">
        <v>12821018</v>
      </c>
      <c r="F124" s="34">
        <f t="shared" si="23"/>
        <v>1503277</v>
      </c>
      <c r="G124" s="34">
        <f t="shared" si="21"/>
        <v>3245535</v>
      </c>
      <c r="H124" s="54">
        <f t="shared" si="21"/>
        <v>4748812</v>
      </c>
    </row>
    <row r="125" spans="1:8" x14ac:dyDescent="0.2">
      <c r="A125" s="133">
        <v>42795</v>
      </c>
      <c r="B125" s="117" t="s">
        <v>206</v>
      </c>
      <c r="C125" s="34">
        <v>4472349</v>
      </c>
      <c r="D125" s="34">
        <v>2114423</v>
      </c>
      <c r="E125" s="54">
        <v>6586772</v>
      </c>
      <c r="F125" s="34">
        <f t="shared" si="23"/>
        <v>1607406</v>
      </c>
      <c r="G125" s="34">
        <f t="shared" si="21"/>
        <v>769276</v>
      </c>
      <c r="H125" s="54">
        <f t="shared" si="21"/>
        <v>2376682</v>
      </c>
    </row>
    <row r="126" spans="1:8" x14ac:dyDescent="0.2">
      <c r="A126" s="133">
        <v>42767</v>
      </c>
      <c r="B126" s="117" t="s">
        <v>205</v>
      </c>
      <c r="C126" s="34">
        <v>2646433</v>
      </c>
      <c r="D126" s="34">
        <v>5425773</v>
      </c>
      <c r="E126" s="54">
        <v>8072206</v>
      </c>
      <c r="F126" s="34">
        <f>C126-C128</f>
        <v>1345974</v>
      </c>
      <c r="G126" s="34">
        <f t="shared" si="21"/>
        <v>2687115</v>
      </c>
      <c r="H126" s="54">
        <f t="shared" si="21"/>
        <v>4033089</v>
      </c>
    </row>
    <row r="127" spans="1:8" x14ac:dyDescent="0.2">
      <c r="A127" s="133">
        <v>42767</v>
      </c>
      <c r="B127" s="117" t="s">
        <v>206</v>
      </c>
      <c r="C127" s="34">
        <v>2864943</v>
      </c>
      <c r="D127" s="34">
        <v>1345147</v>
      </c>
      <c r="E127" s="54">
        <v>4210090</v>
      </c>
      <c r="F127" s="34">
        <f t="shared" si="23"/>
        <v>1400778</v>
      </c>
      <c r="G127" s="34">
        <f t="shared" si="23"/>
        <v>652773</v>
      </c>
      <c r="H127" s="54">
        <f t="shared" si="23"/>
        <v>2053551</v>
      </c>
    </row>
    <row r="128" spans="1:8" x14ac:dyDescent="0.2">
      <c r="A128" s="133">
        <v>42736</v>
      </c>
      <c r="B128" s="117" t="s">
        <v>205</v>
      </c>
      <c r="C128" s="34">
        <v>1300459</v>
      </c>
      <c r="D128" s="34">
        <v>2738658</v>
      </c>
      <c r="E128" s="54">
        <v>4039117</v>
      </c>
      <c r="F128" s="34">
        <f>C128</f>
        <v>1300459</v>
      </c>
      <c r="G128" s="34">
        <f t="shared" ref="G128:H129" si="24">D128</f>
        <v>2738658</v>
      </c>
      <c r="H128" s="54">
        <f t="shared" si="24"/>
        <v>4039117</v>
      </c>
    </row>
    <row r="129" spans="1:8" x14ac:dyDescent="0.2">
      <c r="A129" s="133">
        <v>42736</v>
      </c>
      <c r="B129" s="117" t="s">
        <v>206</v>
      </c>
      <c r="C129" s="34">
        <v>1464165</v>
      </c>
      <c r="D129" s="34">
        <v>692374</v>
      </c>
      <c r="E129" s="54">
        <v>2156539</v>
      </c>
      <c r="F129" s="34">
        <f>C129</f>
        <v>1464165</v>
      </c>
      <c r="G129" s="34">
        <f t="shared" si="24"/>
        <v>692374</v>
      </c>
      <c r="H129" s="54">
        <f t="shared" si="24"/>
        <v>2156539</v>
      </c>
    </row>
    <row r="130" spans="1:8" x14ac:dyDescent="0.2">
      <c r="A130" s="133">
        <v>42705</v>
      </c>
      <c r="B130" s="117" t="s">
        <v>205</v>
      </c>
      <c r="C130" s="34">
        <v>19133533</v>
      </c>
      <c r="D130" s="34">
        <v>41281937</v>
      </c>
      <c r="E130" s="54">
        <v>60415470</v>
      </c>
      <c r="F130" s="34">
        <f>C130-C132</f>
        <v>1396300</v>
      </c>
      <c r="G130" s="34">
        <f t="shared" ref="G130:H145" si="25">D130-D132</f>
        <v>3089967</v>
      </c>
      <c r="H130" s="54">
        <f t="shared" si="25"/>
        <v>4486267</v>
      </c>
    </row>
    <row r="131" spans="1:8" x14ac:dyDescent="0.2">
      <c r="A131" s="133">
        <v>42705</v>
      </c>
      <c r="B131" s="117" t="s">
        <v>206</v>
      </c>
      <c r="C131" s="34">
        <v>20196261</v>
      </c>
      <c r="D131" s="34">
        <v>9471592</v>
      </c>
      <c r="E131" s="54">
        <v>29667853</v>
      </c>
      <c r="F131" s="34">
        <f t="shared" ref="F131:H146" si="26">C131-C133</f>
        <v>1521191</v>
      </c>
      <c r="G131" s="34">
        <f t="shared" si="25"/>
        <v>700843</v>
      </c>
      <c r="H131" s="54">
        <f t="shared" si="25"/>
        <v>2222034</v>
      </c>
    </row>
    <row r="132" spans="1:8" x14ac:dyDescent="0.2">
      <c r="A132" s="133">
        <v>42675</v>
      </c>
      <c r="B132" s="117" t="s">
        <v>205</v>
      </c>
      <c r="C132" s="34">
        <v>17737233</v>
      </c>
      <c r="D132" s="34">
        <v>38191970</v>
      </c>
      <c r="E132" s="54">
        <v>55929203</v>
      </c>
      <c r="F132" s="34">
        <f t="shared" si="26"/>
        <v>1462340</v>
      </c>
      <c r="G132" s="34">
        <f t="shared" si="25"/>
        <v>2965025</v>
      </c>
      <c r="H132" s="54">
        <f t="shared" si="25"/>
        <v>4427365</v>
      </c>
    </row>
    <row r="133" spans="1:8" x14ac:dyDescent="0.2">
      <c r="A133" s="133">
        <v>42675</v>
      </c>
      <c r="B133" s="117" t="s">
        <v>206</v>
      </c>
      <c r="C133" s="34">
        <v>18675070</v>
      </c>
      <c r="D133" s="34">
        <v>8770749</v>
      </c>
      <c r="E133" s="54">
        <v>27445819</v>
      </c>
      <c r="F133" s="34">
        <f t="shared" si="26"/>
        <v>1612035</v>
      </c>
      <c r="G133" s="34">
        <f t="shared" si="25"/>
        <v>685830</v>
      </c>
      <c r="H133" s="54">
        <f t="shared" si="25"/>
        <v>2297865</v>
      </c>
    </row>
    <row r="134" spans="1:8" x14ac:dyDescent="0.2">
      <c r="A134" s="133">
        <v>42644</v>
      </c>
      <c r="B134" s="117" t="s">
        <v>205</v>
      </c>
      <c r="C134" s="34">
        <v>16274893</v>
      </c>
      <c r="D134" s="34">
        <v>35226945</v>
      </c>
      <c r="E134" s="54">
        <v>51501838</v>
      </c>
      <c r="F134" s="34">
        <f t="shared" si="26"/>
        <v>1641720</v>
      </c>
      <c r="G134" s="34">
        <f t="shared" si="25"/>
        <v>3614692</v>
      </c>
      <c r="H134" s="54">
        <f t="shared" si="25"/>
        <v>5256412</v>
      </c>
    </row>
    <row r="135" spans="1:8" x14ac:dyDescent="0.2">
      <c r="A135" s="133">
        <v>42644</v>
      </c>
      <c r="B135" s="117" t="s">
        <v>206</v>
      </c>
      <c r="C135" s="34">
        <v>17063035</v>
      </c>
      <c r="D135" s="34">
        <v>8084919</v>
      </c>
      <c r="E135" s="54">
        <v>25147954</v>
      </c>
      <c r="F135" s="34">
        <f t="shared" si="26"/>
        <v>1780357</v>
      </c>
      <c r="G135" s="34">
        <f t="shared" si="25"/>
        <v>822938</v>
      </c>
      <c r="H135" s="54">
        <f t="shared" si="25"/>
        <v>2603295</v>
      </c>
    </row>
    <row r="136" spans="1:8" x14ac:dyDescent="0.2">
      <c r="A136" s="133">
        <v>42614</v>
      </c>
      <c r="B136" s="117" t="s">
        <v>205</v>
      </c>
      <c r="C136" s="34">
        <v>14633173</v>
      </c>
      <c r="D136" s="34">
        <v>31612253</v>
      </c>
      <c r="E136" s="54">
        <v>46245426</v>
      </c>
      <c r="F136" s="34">
        <f t="shared" si="26"/>
        <v>1695755</v>
      </c>
      <c r="G136" s="34">
        <f t="shared" si="25"/>
        <v>3919117</v>
      </c>
      <c r="H136" s="54">
        <f t="shared" si="25"/>
        <v>5614872</v>
      </c>
    </row>
    <row r="137" spans="1:8" x14ac:dyDescent="0.2">
      <c r="A137" s="133">
        <v>42614</v>
      </c>
      <c r="B137" s="117" t="s">
        <v>206</v>
      </c>
      <c r="C137" s="34">
        <v>15282678</v>
      </c>
      <c r="D137" s="34">
        <v>7261981</v>
      </c>
      <c r="E137" s="54">
        <v>22544659</v>
      </c>
      <c r="F137" s="34">
        <f t="shared" si="26"/>
        <v>1810619</v>
      </c>
      <c r="G137" s="34">
        <f t="shared" si="25"/>
        <v>916701</v>
      </c>
      <c r="H137" s="54">
        <f t="shared" si="25"/>
        <v>2727320</v>
      </c>
    </row>
    <row r="138" spans="1:8" x14ac:dyDescent="0.2">
      <c r="A138" s="133">
        <v>42583</v>
      </c>
      <c r="B138" s="117" t="s">
        <v>205</v>
      </c>
      <c r="C138" s="34">
        <v>12937418</v>
      </c>
      <c r="D138" s="34">
        <v>27693136</v>
      </c>
      <c r="E138" s="54">
        <v>40630554</v>
      </c>
      <c r="F138" s="34">
        <f t="shared" si="26"/>
        <v>1833553</v>
      </c>
      <c r="G138" s="34">
        <f t="shared" si="25"/>
        <v>4150092</v>
      </c>
      <c r="H138" s="54">
        <f t="shared" si="25"/>
        <v>5983645</v>
      </c>
    </row>
    <row r="139" spans="1:8" x14ac:dyDescent="0.2">
      <c r="A139" s="133">
        <v>42583</v>
      </c>
      <c r="B139" s="117" t="s">
        <v>206</v>
      </c>
      <c r="C139" s="34">
        <v>13472059</v>
      </c>
      <c r="D139" s="34">
        <v>6345280</v>
      </c>
      <c r="E139" s="54">
        <v>19817339</v>
      </c>
      <c r="F139" s="34">
        <f t="shared" si="26"/>
        <v>1970907</v>
      </c>
      <c r="G139" s="34">
        <f t="shared" si="25"/>
        <v>990024</v>
      </c>
      <c r="H139" s="54">
        <f t="shared" si="25"/>
        <v>2960931</v>
      </c>
    </row>
    <row r="140" spans="1:8" x14ac:dyDescent="0.2">
      <c r="A140" s="133">
        <v>42552</v>
      </c>
      <c r="B140" s="117" t="s">
        <v>205</v>
      </c>
      <c r="C140" s="34">
        <v>11103865</v>
      </c>
      <c r="D140" s="34">
        <v>23543044</v>
      </c>
      <c r="E140" s="54">
        <v>34646909</v>
      </c>
      <c r="F140" s="34">
        <f t="shared" si="26"/>
        <v>1705795</v>
      </c>
      <c r="G140" s="34">
        <f t="shared" si="25"/>
        <v>3723788</v>
      </c>
      <c r="H140" s="54">
        <f t="shared" si="25"/>
        <v>5429583</v>
      </c>
    </row>
    <row r="141" spans="1:8" x14ac:dyDescent="0.2">
      <c r="A141" s="133">
        <v>42552</v>
      </c>
      <c r="B141" s="117" t="s">
        <v>206</v>
      </c>
      <c r="C141" s="34">
        <v>11501152</v>
      </c>
      <c r="D141" s="34">
        <v>5355256</v>
      </c>
      <c r="E141" s="54">
        <v>16856408</v>
      </c>
      <c r="F141" s="34">
        <f t="shared" si="26"/>
        <v>1809498</v>
      </c>
      <c r="G141" s="34">
        <f t="shared" si="25"/>
        <v>883699</v>
      </c>
      <c r="H141" s="54">
        <f t="shared" si="25"/>
        <v>2693197</v>
      </c>
    </row>
    <row r="142" spans="1:8" x14ac:dyDescent="0.2">
      <c r="A142" s="133">
        <v>42522</v>
      </c>
      <c r="B142" s="117" t="s">
        <v>205</v>
      </c>
      <c r="C142" s="34">
        <v>9398070</v>
      </c>
      <c r="D142" s="34">
        <v>19819256</v>
      </c>
      <c r="E142" s="54">
        <v>29217326</v>
      </c>
      <c r="F142" s="34">
        <f t="shared" si="26"/>
        <v>1593186</v>
      </c>
      <c r="G142" s="34">
        <f t="shared" si="25"/>
        <v>3287322</v>
      </c>
      <c r="H142" s="54">
        <f t="shared" si="25"/>
        <v>4880508</v>
      </c>
    </row>
    <row r="143" spans="1:8" x14ac:dyDescent="0.2">
      <c r="A143" s="133">
        <v>42522</v>
      </c>
      <c r="B143" s="117" t="s">
        <v>206</v>
      </c>
      <c r="C143" s="34">
        <v>9691654</v>
      </c>
      <c r="D143" s="34">
        <v>4471557</v>
      </c>
      <c r="E143" s="54">
        <v>14163211</v>
      </c>
      <c r="F143" s="34">
        <f t="shared" si="26"/>
        <v>1677445</v>
      </c>
      <c r="G143" s="34">
        <f t="shared" si="25"/>
        <v>729612</v>
      </c>
      <c r="H143" s="54">
        <f t="shared" si="25"/>
        <v>2407057</v>
      </c>
    </row>
    <row r="144" spans="1:8" x14ac:dyDescent="0.2">
      <c r="A144" s="133">
        <v>42491</v>
      </c>
      <c r="B144" s="117" t="s">
        <v>205</v>
      </c>
      <c r="C144" s="34">
        <v>7804884</v>
      </c>
      <c r="D144" s="34">
        <v>16531934</v>
      </c>
      <c r="E144" s="54">
        <v>24336818</v>
      </c>
      <c r="F144" s="34">
        <f t="shared" si="26"/>
        <v>1804892</v>
      </c>
      <c r="G144" s="34">
        <f t="shared" si="25"/>
        <v>3680601</v>
      </c>
      <c r="H144" s="54">
        <f t="shared" si="25"/>
        <v>5485493</v>
      </c>
    </row>
    <row r="145" spans="1:8" x14ac:dyDescent="0.2">
      <c r="A145" s="133">
        <v>42491</v>
      </c>
      <c r="B145" s="117" t="s">
        <v>206</v>
      </c>
      <c r="C145" s="34">
        <v>8014209</v>
      </c>
      <c r="D145" s="34">
        <v>3741945</v>
      </c>
      <c r="E145" s="54">
        <v>11756154</v>
      </c>
      <c r="F145" s="34">
        <f t="shared" si="26"/>
        <v>1830286</v>
      </c>
      <c r="G145" s="34">
        <f t="shared" si="25"/>
        <v>846708</v>
      </c>
      <c r="H145" s="54">
        <f t="shared" si="25"/>
        <v>2676994</v>
      </c>
    </row>
    <row r="146" spans="1:8" x14ac:dyDescent="0.2">
      <c r="A146" s="133">
        <v>42461</v>
      </c>
      <c r="B146" s="117" t="s">
        <v>205</v>
      </c>
      <c r="C146" s="34">
        <v>5999992</v>
      </c>
      <c r="D146" s="34">
        <v>12851333</v>
      </c>
      <c r="E146" s="54">
        <v>18851325</v>
      </c>
      <c r="F146" s="34">
        <f t="shared" si="26"/>
        <v>1632347</v>
      </c>
      <c r="G146" s="34">
        <f t="shared" si="26"/>
        <v>3344360</v>
      </c>
      <c r="H146" s="54">
        <f t="shared" si="26"/>
        <v>4976707</v>
      </c>
    </row>
    <row r="147" spans="1:8" x14ac:dyDescent="0.2">
      <c r="A147" s="133">
        <v>42461</v>
      </c>
      <c r="B147" s="117" t="s">
        <v>206</v>
      </c>
      <c r="C147" s="34">
        <v>6183923</v>
      </c>
      <c r="D147" s="34">
        <v>2895237</v>
      </c>
      <c r="E147" s="54">
        <v>9079160</v>
      </c>
      <c r="F147" s="34">
        <f t="shared" ref="F147:H151" si="27">C147-C149</f>
        <v>1649859</v>
      </c>
      <c r="G147" s="34">
        <f t="shared" si="27"/>
        <v>736885</v>
      </c>
      <c r="H147" s="54">
        <f t="shared" si="27"/>
        <v>2386744</v>
      </c>
    </row>
    <row r="148" spans="1:8" x14ac:dyDescent="0.2">
      <c r="A148" s="133">
        <v>42430</v>
      </c>
      <c r="B148" s="117" t="s">
        <v>205</v>
      </c>
      <c r="C148" s="34">
        <v>4367645</v>
      </c>
      <c r="D148" s="34">
        <v>9506973</v>
      </c>
      <c r="E148" s="54">
        <v>13874618</v>
      </c>
      <c r="F148" s="34">
        <f t="shared" si="27"/>
        <v>1495238</v>
      </c>
      <c r="G148" s="34">
        <f t="shared" si="27"/>
        <v>3393645</v>
      </c>
      <c r="H148" s="54">
        <f t="shared" si="27"/>
        <v>4888883</v>
      </c>
    </row>
    <row r="149" spans="1:8" x14ac:dyDescent="0.2">
      <c r="A149" s="133">
        <v>42430</v>
      </c>
      <c r="B149" s="117" t="s">
        <v>206</v>
      </c>
      <c r="C149" s="34">
        <v>4534064</v>
      </c>
      <c r="D149" s="34">
        <v>2158352</v>
      </c>
      <c r="E149" s="54">
        <v>6692416</v>
      </c>
      <c r="F149" s="34">
        <f t="shared" si="27"/>
        <v>1538346</v>
      </c>
      <c r="G149" s="34">
        <f t="shared" si="27"/>
        <v>737846</v>
      </c>
      <c r="H149" s="54">
        <f t="shared" si="27"/>
        <v>2276192</v>
      </c>
    </row>
    <row r="150" spans="1:8" x14ac:dyDescent="0.2">
      <c r="A150" s="133">
        <v>42401</v>
      </c>
      <c r="B150" s="117" t="s">
        <v>205</v>
      </c>
      <c r="C150" s="34">
        <v>2872407</v>
      </c>
      <c r="D150" s="34">
        <v>6113328</v>
      </c>
      <c r="E150" s="54">
        <v>8985735</v>
      </c>
      <c r="F150" s="34">
        <f t="shared" si="27"/>
        <v>1431243</v>
      </c>
      <c r="G150" s="34">
        <f t="shared" si="27"/>
        <v>2934622</v>
      </c>
      <c r="H150" s="54">
        <f t="shared" si="27"/>
        <v>4365865</v>
      </c>
    </row>
    <row r="151" spans="1:8" x14ac:dyDescent="0.2">
      <c r="A151" s="133">
        <v>42401</v>
      </c>
      <c r="B151" s="117" t="s">
        <v>206</v>
      </c>
      <c r="C151" s="34">
        <v>2995718</v>
      </c>
      <c r="D151" s="34">
        <v>1420506</v>
      </c>
      <c r="E151" s="54">
        <v>4416224</v>
      </c>
      <c r="F151" s="34">
        <f t="shared" si="27"/>
        <v>1499000</v>
      </c>
      <c r="G151" s="34">
        <f t="shared" si="27"/>
        <v>673860</v>
      </c>
      <c r="H151" s="54">
        <f t="shared" si="27"/>
        <v>2172860</v>
      </c>
    </row>
    <row r="152" spans="1:8" x14ac:dyDescent="0.2">
      <c r="A152" s="133">
        <v>42370</v>
      </c>
      <c r="B152" s="117" t="s">
        <v>205</v>
      </c>
      <c r="C152" s="34">
        <v>1441164</v>
      </c>
      <c r="D152" s="34">
        <v>3178706</v>
      </c>
      <c r="E152" s="54">
        <v>4619870</v>
      </c>
      <c r="F152" s="34">
        <f>C152</f>
        <v>1441164</v>
      </c>
      <c r="G152" s="34">
        <f t="shared" ref="G152:H153" si="28">D152</f>
        <v>3178706</v>
      </c>
      <c r="H152" s="54">
        <f t="shared" si="28"/>
        <v>4619870</v>
      </c>
    </row>
    <row r="153" spans="1:8" x14ac:dyDescent="0.2">
      <c r="A153" s="133">
        <v>42371</v>
      </c>
      <c r="B153" s="117" t="s">
        <v>206</v>
      </c>
      <c r="C153" s="34">
        <v>1496718</v>
      </c>
      <c r="D153" s="34">
        <v>746646</v>
      </c>
      <c r="E153" s="54">
        <v>2243364</v>
      </c>
      <c r="F153" s="34">
        <f>C153</f>
        <v>1496718</v>
      </c>
      <c r="G153" s="34">
        <f t="shared" si="28"/>
        <v>746646</v>
      </c>
      <c r="H153" s="54">
        <f t="shared" si="28"/>
        <v>2243364</v>
      </c>
    </row>
    <row r="154" spans="1:8" x14ac:dyDescent="0.2">
      <c r="A154" s="133">
        <v>42339</v>
      </c>
      <c r="B154" s="117" t="s">
        <v>205</v>
      </c>
      <c r="C154" s="34">
        <v>19333873</v>
      </c>
      <c r="D154" s="34">
        <v>41998251</v>
      </c>
      <c r="E154" s="54">
        <v>61332124</v>
      </c>
      <c r="F154" s="34">
        <f>C154-C156</f>
        <v>1445922</v>
      </c>
      <c r="G154" s="34">
        <f t="shared" ref="G154:H169" si="29">D154-D156</f>
        <v>3190591</v>
      </c>
      <c r="H154" s="54">
        <f t="shared" si="29"/>
        <v>4636513</v>
      </c>
    </row>
    <row r="155" spans="1:8" x14ac:dyDescent="0.2">
      <c r="A155" s="133">
        <v>42339</v>
      </c>
      <c r="B155" s="117" t="s">
        <v>206</v>
      </c>
      <c r="C155" s="34">
        <v>18525649</v>
      </c>
      <c r="D155" s="34">
        <v>9583089</v>
      </c>
      <c r="E155" s="54">
        <v>28108738</v>
      </c>
      <c r="F155" s="34">
        <f t="shared" ref="F155:H170" si="30">C155-C157</f>
        <v>1514487</v>
      </c>
      <c r="G155" s="34">
        <f t="shared" si="29"/>
        <v>732092</v>
      </c>
      <c r="H155" s="54">
        <f t="shared" si="29"/>
        <v>2246579</v>
      </c>
    </row>
    <row r="156" spans="1:8" x14ac:dyDescent="0.2">
      <c r="A156" s="133">
        <v>42309</v>
      </c>
      <c r="B156" s="117" t="s">
        <v>205</v>
      </c>
      <c r="C156" s="34">
        <v>17887951</v>
      </c>
      <c r="D156" s="34">
        <v>38807660</v>
      </c>
      <c r="E156" s="54">
        <v>56695611</v>
      </c>
      <c r="F156" s="34">
        <f t="shared" si="30"/>
        <v>1453912</v>
      </c>
      <c r="G156" s="34">
        <f t="shared" si="29"/>
        <v>3209505</v>
      </c>
      <c r="H156" s="54">
        <f t="shared" si="29"/>
        <v>4663417</v>
      </c>
    </row>
    <row r="157" spans="1:8" x14ac:dyDescent="0.2">
      <c r="A157" s="133">
        <v>42309</v>
      </c>
      <c r="B157" s="117" t="s">
        <v>206</v>
      </c>
      <c r="C157" s="34">
        <v>17011162</v>
      </c>
      <c r="D157" s="34">
        <v>8850997</v>
      </c>
      <c r="E157" s="54">
        <v>25862159</v>
      </c>
      <c r="F157" s="34">
        <f t="shared" si="30"/>
        <v>1507890</v>
      </c>
      <c r="G157" s="34">
        <f t="shared" si="29"/>
        <v>713232</v>
      </c>
      <c r="H157" s="54">
        <f t="shared" si="29"/>
        <v>2221122</v>
      </c>
    </row>
    <row r="158" spans="1:8" x14ac:dyDescent="0.2">
      <c r="A158" s="133">
        <v>42278</v>
      </c>
      <c r="B158" s="117" t="s">
        <v>205</v>
      </c>
      <c r="C158" s="34">
        <v>16434039</v>
      </c>
      <c r="D158" s="34">
        <v>35598155</v>
      </c>
      <c r="E158" s="54">
        <v>52032194</v>
      </c>
      <c r="F158" s="34">
        <f t="shared" si="30"/>
        <v>1660228</v>
      </c>
      <c r="G158" s="34">
        <f t="shared" si="29"/>
        <v>3780257</v>
      </c>
      <c r="H158" s="54">
        <f t="shared" si="29"/>
        <v>5440485</v>
      </c>
    </row>
    <row r="159" spans="1:8" x14ac:dyDescent="0.2">
      <c r="A159" s="133">
        <v>42278</v>
      </c>
      <c r="B159" s="117" t="s">
        <v>206</v>
      </c>
      <c r="C159" s="34">
        <v>15503272</v>
      </c>
      <c r="D159" s="34">
        <v>8137765</v>
      </c>
      <c r="E159" s="54">
        <v>23641037</v>
      </c>
      <c r="F159" s="34">
        <f t="shared" si="30"/>
        <v>1626370</v>
      </c>
      <c r="G159" s="34">
        <f t="shared" si="29"/>
        <v>873023</v>
      </c>
      <c r="H159" s="54">
        <f t="shared" si="29"/>
        <v>2499393</v>
      </c>
    </row>
    <row r="160" spans="1:8" x14ac:dyDescent="0.2">
      <c r="A160" s="133">
        <v>42248</v>
      </c>
      <c r="B160" s="117" t="s">
        <v>205</v>
      </c>
      <c r="C160" s="34">
        <v>14773811</v>
      </c>
      <c r="D160" s="34">
        <v>31817898</v>
      </c>
      <c r="E160" s="54">
        <v>46591709</v>
      </c>
      <c r="F160" s="34">
        <f t="shared" si="30"/>
        <v>1729109</v>
      </c>
      <c r="G160" s="34">
        <f t="shared" si="29"/>
        <v>3941116</v>
      </c>
      <c r="H160" s="54">
        <f t="shared" si="29"/>
        <v>5670225</v>
      </c>
    </row>
    <row r="161" spans="1:8" x14ac:dyDescent="0.2">
      <c r="A161" s="133">
        <v>42248</v>
      </c>
      <c r="B161" s="117" t="s">
        <v>206</v>
      </c>
      <c r="C161" s="34">
        <v>13876902</v>
      </c>
      <c r="D161" s="34">
        <v>7264742</v>
      </c>
      <c r="E161" s="54">
        <v>21141644</v>
      </c>
      <c r="F161" s="34">
        <f t="shared" si="30"/>
        <v>1777690</v>
      </c>
      <c r="G161" s="34">
        <f t="shared" si="29"/>
        <v>942205</v>
      </c>
      <c r="H161" s="54">
        <f t="shared" si="29"/>
        <v>2719895</v>
      </c>
    </row>
    <row r="162" spans="1:8" x14ac:dyDescent="0.2">
      <c r="A162" s="133">
        <v>42217</v>
      </c>
      <c r="B162" s="117" t="s">
        <v>205</v>
      </c>
      <c r="C162" s="34">
        <v>13044702</v>
      </c>
      <c r="D162" s="34">
        <v>27876782</v>
      </c>
      <c r="E162" s="54">
        <v>40921484</v>
      </c>
      <c r="F162" s="34">
        <f t="shared" si="30"/>
        <v>1911646</v>
      </c>
      <c r="G162" s="34">
        <f t="shared" si="29"/>
        <v>4330631</v>
      </c>
      <c r="H162" s="54">
        <f t="shared" si="29"/>
        <v>6242277</v>
      </c>
    </row>
    <row r="163" spans="1:8" x14ac:dyDescent="0.2">
      <c r="A163" s="133">
        <v>42217</v>
      </c>
      <c r="B163" s="117" t="s">
        <v>206</v>
      </c>
      <c r="C163" s="34">
        <v>12099212</v>
      </c>
      <c r="D163" s="34">
        <v>6322537</v>
      </c>
      <c r="E163" s="54">
        <v>18421749</v>
      </c>
      <c r="F163" s="34">
        <f t="shared" si="30"/>
        <v>1989065</v>
      </c>
      <c r="G163" s="34">
        <f t="shared" si="29"/>
        <v>1064099</v>
      </c>
      <c r="H163" s="54">
        <f t="shared" si="29"/>
        <v>3053164</v>
      </c>
    </row>
    <row r="164" spans="1:8" x14ac:dyDescent="0.2">
      <c r="A164" s="133">
        <v>42186</v>
      </c>
      <c r="B164" s="117" t="s">
        <v>205</v>
      </c>
      <c r="C164" s="34">
        <v>11133056</v>
      </c>
      <c r="D164" s="34">
        <v>23546151</v>
      </c>
      <c r="E164" s="54">
        <v>34679207</v>
      </c>
      <c r="F164" s="34">
        <f t="shared" si="30"/>
        <v>1810139</v>
      </c>
      <c r="G164" s="34">
        <f t="shared" si="29"/>
        <v>3948539</v>
      </c>
      <c r="H164" s="54">
        <f t="shared" si="29"/>
        <v>5758678</v>
      </c>
    </row>
    <row r="165" spans="1:8" x14ac:dyDescent="0.2">
      <c r="A165" s="133">
        <v>42186</v>
      </c>
      <c r="B165" s="117" t="s">
        <v>206</v>
      </c>
      <c r="C165" s="34">
        <v>10110147</v>
      </c>
      <c r="D165" s="34">
        <v>5258438</v>
      </c>
      <c r="E165" s="54">
        <v>15368585</v>
      </c>
      <c r="F165" s="34">
        <f t="shared" si="30"/>
        <v>1833102</v>
      </c>
      <c r="G165" s="34">
        <f t="shared" si="29"/>
        <v>948794</v>
      </c>
      <c r="H165" s="54">
        <f t="shared" si="29"/>
        <v>2781896</v>
      </c>
    </row>
    <row r="166" spans="1:8" x14ac:dyDescent="0.2">
      <c r="A166" s="133">
        <v>42156</v>
      </c>
      <c r="B166" s="117" t="s">
        <v>205</v>
      </c>
      <c r="C166" s="34">
        <v>9322917</v>
      </c>
      <c r="D166" s="34">
        <v>19597612</v>
      </c>
      <c r="E166" s="54">
        <v>28920529</v>
      </c>
      <c r="F166" s="34">
        <f t="shared" si="30"/>
        <v>1762560</v>
      </c>
      <c r="G166" s="34">
        <f t="shared" si="29"/>
        <v>3582743</v>
      </c>
      <c r="H166" s="54">
        <f t="shared" si="29"/>
        <v>5345303</v>
      </c>
    </row>
    <row r="167" spans="1:8" x14ac:dyDescent="0.2">
      <c r="A167" s="133">
        <v>42156</v>
      </c>
      <c r="B167" s="117" t="s">
        <v>206</v>
      </c>
      <c r="C167" s="34">
        <v>8277045</v>
      </c>
      <c r="D167" s="34">
        <v>4309644</v>
      </c>
      <c r="E167" s="54">
        <v>12586689</v>
      </c>
      <c r="F167" s="34">
        <f t="shared" si="30"/>
        <v>1635855</v>
      </c>
      <c r="G167" s="34">
        <f t="shared" si="29"/>
        <v>804344</v>
      </c>
      <c r="H167" s="54">
        <f t="shared" si="29"/>
        <v>2440199</v>
      </c>
    </row>
    <row r="168" spans="1:8" x14ac:dyDescent="0.2">
      <c r="A168" s="133">
        <v>42125</v>
      </c>
      <c r="B168" s="117" t="s">
        <v>205</v>
      </c>
      <c r="C168" s="34">
        <v>7560357</v>
      </c>
      <c r="D168" s="34">
        <v>16014869</v>
      </c>
      <c r="E168" s="54">
        <v>23575226</v>
      </c>
      <c r="F168" s="34">
        <f t="shared" si="30"/>
        <v>1792898</v>
      </c>
      <c r="G168" s="34">
        <f t="shared" si="29"/>
        <v>3716054</v>
      </c>
      <c r="H168" s="54">
        <f t="shared" si="29"/>
        <v>5508952</v>
      </c>
    </row>
    <row r="169" spans="1:8" x14ac:dyDescent="0.2">
      <c r="A169" s="133">
        <v>42125</v>
      </c>
      <c r="B169" s="117" t="s">
        <v>206</v>
      </c>
      <c r="C169" s="34">
        <v>6641190</v>
      </c>
      <c r="D169" s="34">
        <v>3505300</v>
      </c>
      <c r="E169" s="54">
        <v>10146490</v>
      </c>
      <c r="F169" s="34">
        <f t="shared" si="30"/>
        <v>1586442</v>
      </c>
      <c r="G169" s="34">
        <f t="shared" si="29"/>
        <v>836115</v>
      </c>
      <c r="H169" s="54">
        <f t="shared" si="29"/>
        <v>2422557</v>
      </c>
    </row>
    <row r="170" spans="1:8" x14ac:dyDescent="0.2">
      <c r="A170" s="133">
        <v>42095</v>
      </c>
      <c r="B170" s="117" t="s">
        <v>205</v>
      </c>
      <c r="C170" s="34">
        <v>5767459</v>
      </c>
      <c r="D170" s="34">
        <v>12298815</v>
      </c>
      <c r="E170" s="54">
        <v>18066274</v>
      </c>
      <c r="F170" s="34">
        <f t="shared" si="30"/>
        <v>1617419</v>
      </c>
      <c r="G170" s="34">
        <f t="shared" si="30"/>
        <v>3449601</v>
      </c>
      <c r="H170" s="54">
        <f t="shared" si="30"/>
        <v>5067020</v>
      </c>
    </row>
    <row r="171" spans="1:8" x14ac:dyDescent="0.2">
      <c r="A171" s="133">
        <v>42095</v>
      </c>
      <c r="B171" s="117" t="s">
        <v>206</v>
      </c>
      <c r="C171" s="34">
        <v>5054748</v>
      </c>
      <c r="D171" s="34">
        <v>2669185</v>
      </c>
      <c r="E171" s="54">
        <v>7723933</v>
      </c>
      <c r="F171" s="34">
        <f t="shared" ref="F171:H175" si="31">C171-C173</f>
        <v>1404914</v>
      </c>
      <c r="G171" s="34">
        <f t="shared" si="31"/>
        <v>751284</v>
      </c>
      <c r="H171" s="54">
        <f t="shared" si="31"/>
        <v>2156198</v>
      </c>
    </row>
    <row r="172" spans="1:8" x14ac:dyDescent="0.2">
      <c r="A172" s="133">
        <v>42064</v>
      </c>
      <c r="B172" s="117" t="s">
        <v>205</v>
      </c>
      <c r="C172" s="34">
        <v>4150040</v>
      </c>
      <c r="D172" s="34">
        <v>8849214</v>
      </c>
      <c r="E172" s="54">
        <v>12999254</v>
      </c>
      <c r="F172" s="34">
        <f t="shared" si="31"/>
        <v>1503607</v>
      </c>
      <c r="G172" s="34">
        <f t="shared" si="31"/>
        <v>3423441</v>
      </c>
      <c r="H172" s="54">
        <f t="shared" si="31"/>
        <v>4927048</v>
      </c>
    </row>
    <row r="173" spans="1:8" x14ac:dyDescent="0.2">
      <c r="A173" s="133">
        <v>42064</v>
      </c>
      <c r="B173" s="117" t="s">
        <v>206</v>
      </c>
      <c r="C173" s="34">
        <v>3649834</v>
      </c>
      <c r="D173" s="34">
        <v>1917901</v>
      </c>
      <c r="E173" s="54">
        <v>5567735</v>
      </c>
      <c r="F173" s="34">
        <f t="shared" si="31"/>
        <v>784891</v>
      </c>
      <c r="G173" s="34">
        <f t="shared" si="31"/>
        <v>572754</v>
      </c>
      <c r="H173" s="54">
        <f t="shared" si="31"/>
        <v>1357645</v>
      </c>
    </row>
    <row r="174" spans="1:8" x14ac:dyDescent="0.2">
      <c r="A174" s="133">
        <v>42036</v>
      </c>
      <c r="B174" s="117" t="s">
        <v>205</v>
      </c>
      <c r="C174" s="34">
        <v>2646433</v>
      </c>
      <c r="D174" s="34">
        <v>5425773</v>
      </c>
      <c r="E174" s="54">
        <v>8072206</v>
      </c>
      <c r="F174" s="34">
        <f t="shared" si="31"/>
        <v>1186034</v>
      </c>
      <c r="G174" s="34">
        <f t="shared" si="31"/>
        <v>2403909</v>
      </c>
      <c r="H174" s="54">
        <f t="shared" si="31"/>
        <v>3589943</v>
      </c>
    </row>
    <row r="175" spans="1:8" x14ac:dyDescent="0.2">
      <c r="A175" s="133">
        <v>42036</v>
      </c>
      <c r="B175" s="117" t="s">
        <v>206</v>
      </c>
      <c r="C175" s="34">
        <v>2864943</v>
      </c>
      <c r="D175" s="34">
        <v>1345147</v>
      </c>
      <c r="E175" s="54">
        <v>4210090</v>
      </c>
      <c r="F175" s="34">
        <f t="shared" si="31"/>
        <v>1632583</v>
      </c>
      <c r="G175" s="34">
        <f t="shared" si="31"/>
        <v>701116</v>
      </c>
      <c r="H175" s="54">
        <f t="shared" si="31"/>
        <v>2333699</v>
      </c>
    </row>
    <row r="176" spans="1:8" x14ac:dyDescent="0.2">
      <c r="A176" s="133">
        <v>42005</v>
      </c>
      <c r="B176" s="117" t="s">
        <v>205</v>
      </c>
      <c r="C176" s="34">
        <v>1460399</v>
      </c>
      <c r="D176" s="34">
        <v>3021864</v>
      </c>
      <c r="E176" s="54">
        <v>4482263</v>
      </c>
      <c r="F176" s="34">
        <f>C176</f>
        <v>1460399</v>
      </c>
      <c r="G176" s="34">
        <f t="shared" ref="G176:H177" si="32">D176</f>
        <v>3021864</v>
      </c>
      <c r="H176" s="54">
        <f t="shared" si="32"/>
        <v>4482263</v>
      </c>
    </row>
    <row r="177" spans="1:8" x14ac:dyDescent="0.2">
      <c r="A177" s="133">
        <v>42005</v>
      </c>
      <c r="B177" s="117" t="s">
        <v>206</v>
      </c>
      <c r="C177" s="34">
        <v>1232360</v>
      </c>
      <c r="D177" s="34">
        <v>644031</v>
      </c>
      <c r="E177" s="54">
        <v>1876391</v>
      </c>
      <c r="F177" s="34">
        <f>C177</f>
        <v>1232360</v>
      </c>
      <c r="G177" s="34">
        <f t="shared" si="32"/>
        <v>644031</v>
      </c>
      <c r="H177" s="54">
        <f t="shared" si="32"/>
        <v>1876391</v>
      </c>
    </row>
    <row r="178" spans="1:8" x14ac:dyDescent="0.2">
      <c r="A178" s="133">
        <v>41974</v>
      </c>
      <c r="B178" s="117" t="s">
        <v>205</v>
      </c>
      <c r="C178" s="34">
        <v>18542295</v>
      </c>
      <c r="D178" s="34">
        <v>38152871</v>
      </c>
      <c r="E178" s="54">
        <v>56695166</v>
      </c>
      <c r="F178" s="34">
        <f>C178-C180</f>
        <v>1431668</v>
      </c>
      <c r="G178" s="34">
        <f t="shared" ref="G178:H193" si="33">D178-D180</f>
        <v>3056103</v>
      </c>
      <c r="H178" s="54">
        <f t="shared" si="33"/>
        <v>4487771</v>
      </c>
    </row>
    <row r="179" spans="1:8" x14ac:dyDescent="0.2">
      <c r="A179" s="133">
        <v>41974</v>
      </c>
      <c r="B179" s="117" t="s">
        <v>206</v>
      </c>
      <c r="C179" s="34">
        <v>14955571</v>
      </c>
      <c r="D179" s="34">
        <v>8539075</v>
      </c>
      <c r="E179" s="54">
        <v>23494646</v>
      </c>
      <c r="F179" s="34">
        <f t="shared" ref="F179:H194" si="34">C179-C181</f>
        <v>1202046</v>
      </c>
      <c r="G179" s="34">
        <f t="shared" si="33"/>
        <v>629572</v>
      </c>
      <c r="H179" s="54">
        <f t="shared" si="33"/>
        <v>1831618</v>
      </c>
    </row>
    <row r="180" spans="1:8" x14ac:dyDescent="0.2">
      <c r="A180" s="133">
        <v>41944</v>
      </c>
      <c r="B180" s="117" t="s">
        <v>205</v>
      </c>
      <c r="C180" s="34">
        <v>17110627</v>
      </c>
      <c r="D180" s="34">
        <v>35096768</v>
      </c>
      <c r="E180" s="54">
        <v>52207395</v>
      </c>
      <c r="F180" s="34">
        <f t="shared" si="34"/>
        <v>1448433</v>
      </c>
      <c r="G180" s="34">
        <f t="shared" si="33"/>
        <v>2984640</v>
      </c>
      <c r="H180" s="54">
        <f t="shared" si="33"/>
        <v>4433073</v>
      </c>
    </row>
    <row r="181" spans="1:8" x14ac:dyDescent="0.2">
      <c r="A181" s="133">
        <v>41944</v>
      </c>
      <c r="B181" s="117" t="s">
        <v>206</v>
      </c>
      <c r="C181" s="34">
        <v>13753525</v>
      </c>
      <c r="D181" s="34">
        <v>7909503</v>
      </c>
      <c r="E181" s="54">
        <v>21663028</v>
      </c>
      <c r="F181" s="34">
        <f t="shared" si="34"/>
        <v>1196220</v>
      </c>
      <c r="G181" s="34">
        <f t="shared" si="33"/>
        <v>617148</v>
      </c>
      <c r="H181" s="54">
        <f t="shared" si="33"/>
        <v>1813368</v>
      </c>
    </row>
    <row r="182" spans="1:8" x14ac:dyDescent="0.2">
      <c r="A182" s="133">
        <v>41913</v>
      </c>
      <c r="B182" s="117" t="s">
        <v>205</v>
      </c>
      <c r="C182" s="34">
        <v>15662194</v>
      </c>
      <c r="D182" s="34">
        <v>32112128</v>
      </c>
      <c r="E182" s="54">
        <v>47774322</v>
      </c>
      <c r="F182" s="34">
        <f t="shared" si="34"/>
        <v>1642788</v>
      </c>
      <c r="G182" s="34">
        <f t="shared" si="33"/>
        <v>3434904</v>
      </c>
      <c r="H182" s="54">
        <f t="shared" si="33"/>
        <v>5077692</v>
      </c>
    </row>
    <row r="183" spans="1:8" x14ac:dyDescent="0.2">
      <c r="A183" s="133">
        <v>41913</v>
      </c>
      <c r="B183" s="117" t="s">
        <v>206</v>
      </c>
      <c r="C183" s="34">
        <v>12557305</v>
      </c>
      <c r="D183" s="34">
        <v>7292355</v>
      </c>
      <c r="E183" s="54">
        <v>19849660</v>
      </c>
      <c r="F183" s="34">
        <f t="shared" si="34"/>
        <v>1287300</v>
      </c>
      <c r="G183" s="34">
        <f t="shared" si="33"/>
        <v>821630</v>
      </c>
      <c r="H183" s="54">
        <f t="shared" si="33"/>
        <v>2108930</v>
      </c>
    </row>
    <row r="184" spans="1:8" x14ac:dyDescent="0.2">
      <c r="A184" s="133">
        <v>41883</v>
      </c>
      <c r="B184" s="117" t="s">
        <v>205</v>
      </c>
      <c r="C184" s="34">
        <v>14019406</v>
      </c>
      <c r="D184" s="34">
        <v>28677224</v>
      </c>
      <c r="E184" s="54">
        <v>42696630</v>
      </c>
      <c r="F184" s="34">
        <f t="shared" si="34"/>
        <v>1673038</v>
      </c>
      <c r="G184" s="34">
        <f t="shared" si="33"/>
        <v>3538514</v>
      </c>
      <c r="H184" s="54">
        <f t="shared" si="33"/>
        <v>5211552</v>
      </c>
    </row>
    <row r="185" spans="1:8" x14ac:dyDescent="0.2">
      <c r="A185" s="133">
        <v>41883</v>
      </c>
      <c r="B185" s="117" t="s">
        <v>206</v>
      </c>
      <c r="C185" s="34">
        <v>11270005</v>
      </c>
      <c r="D185" s="34">
        <v>6470725</v>
      </c>
      <c r="E185" s="54">
        <v>17740730</v>
      </c>
      <c r="F185" s="34">
        <f t="shared" si="34"/>
        <v>1376459</v>
      </c>
      <c r="G185" s="34">
        <f t="shared" si="33"/>
        <v>848356</v>
      </c>
      <c r="H185" s="54">
        <f t="shared" si="33"/>
        <v>2224815</v>
      </c>
    </row>
    <row r="186" spans="1:8" x14ac:dyDescent="0.2">
      <c r="A186" s="133">
        <v>41852</v>
      </c>
      <c r="B186" s="117" t="s">
        <v>205</v>
      </c>
      <c r="C186" s="34">
        <v>12346368</v>
      </c>
      <c r="D186" s="34">
        <v>25138710</v>
      </c>
      <c r="E186" s="54">
        <v>37485078</v>
      </c>
      <c r="F186" s="34">
        <f t="shared" si="34"/>
        <v>1806773</v>
      </c>
      <c r="G186" s="34">
        <f t="shared" si="33"/>
        <v>3762428</v>
      </c>
      <c r="H186" s="54">
        <f t="shared" si="33"/>
        <v>5569201</v>
      </c>
    </row>
    <row r="187" spans="1:8" x14ac:dyDescent="0.2">
      <c r="A187" s="133">
        <v>41852</v>
      </c>
      <c r="B187" s="117" t="s">
        <v>206</v>
      </c>
      <c r="C187" s="34">
        <v>9893546</v>
      </c>
      <c r="D187" s="34">
        <v>5622369</v>
      </c>
      <c r="E187" s="54">
        <v>15515915</v>
      </c>
      <c r="F187" s="34">
        <f t="shared" si="34"/>
        <v>1574719</v>
      </c>
      <c r="G187" s="34">
        <f t="shared" si="33"/>
        <v>982992</v>
      </c>
      <c r="H187" s="54">
        <f t="shared" si="33"/>
        <v>2557711</v>
      </c>
    </row>
    <row r="188" spans="1:8" x14ac:dyDescent="0.2">
      <c r="A188" s="133">
        <v>41821</v>
      </c>
      <c r="B188" s="117" t="s">
        <v>205</v>
      </c>
      <c r="C188" s="34">
        <v>10539595</v>
      </c>
      <c r="D188" s="34">
        <v>21376282</v>
      </c>
      <c r="E188" s="54">
        <v>31915877</v>
      </c>
      <c r="F188" s="34">
        <f t="shared" si="34"/>
        <v>1615672</v>
      </c>
      <c r="G188" s="34">
        <f t="shared" si="33"/>
        <v>3258272</v>
      </c>
      <c r="H188" s="54">
        <f t="shared" si="33"/>
        <v>4873944</v>
      </c>
    </row>
    <row r="189" spans="1:8" x14ac:dyDescent="0.2">
      <c r="A189" s="133">
        <v>41821</v>
      </c>
      <c r="B189" s="117" t="s">
        <v>206</v>
      </c>
      <c r="C189" s="34">
        <v>8318827</v>
      </c>
      <c r="D189" s="34">
        <v>4639377</v>
      </c>
      <c r="E189" s="54">
        <v>12958204</v>
      </c>
      <c r="F189" s="34">
        <f t="shared" si="34"/>
        <v>1378521</v>
      </c>
      <c r="G189" s="34">
        <f t="shared" si="33"/>
        <v>782268</v>
      </c>
      <c r="H189" s="54">
        <f t="shared" si="33"/>
        <v>2160789</v>
      </c>
    </row>
    <row r="190" spans="1:8" x14ac:dyDescent="0.2">
      <c r="A190" s="133">
        <v>41791</v>
      </c>
      <c r="B190" s="117" t="s">
        <v>205</v>
      </c>
      <c r="C190" s="34">
        <v>8923923</v>
      </c>
      <c r="D190" s="34">
        <v>18118010</v>
      </c>
      <c r="E190" s="54">
        <v>27041933</v>
      </c>
      <c r="F190" s="34">
        <f t="shared" si="34"/>
        <v>1678866</v>
      </c>
      <c r="G190" s="34">
        <f t="shared" si="33"/>
        <v>3382934</v>
      </c>
      <c r="H190" s="54">
        <f t="shared" si="33"/>
        <v>5061800</v>
      </c>
    </row>
    <row r="191" spans="1:8" x14ac:dyDescent="0.2">
      <c r="A191" s="133">
        <v>41791</v>
      </c>
      <c r="B191" s="117" t="s">
        <v>206</v>
      </c>
      <c r="C191" s="34">
        <v>6940306</v>
      </c>
      <c r="D191" s="34">
        <v>3857109</v>
      </c>
      <c r="E191" s="54">
        <v>10797415</v>
      </c>
      <c r="F191" s="34">
        <f t="shared" si="34"/>
        <v>1395696</v>
      </c>
      <c r="G191" s="34">
        <f t="shared" si="33"/>
        <v>783005</v>
      </c>
      <c r="H191" s="54">
        <f t="shared" si="33"/>
        <v>2178701</v>
      </c>
    </row>
    <row r="192" spans="1:8" x14ac:dyDescent="0.2">
      <c r="A192" s="133">
        <v>41760</v>
      </c>
      <c r="B192" s="117" t="s">
        <v>205</v>
      </c>
      <c r="C192" s="34">
        <v>7245057</v>
      </c>
      <c r="D192" s="34">
        <v>14735076</v>
      </c>
      <c r="E192" s="54">
        <v>21980133</v>
      </c>
      <c r="F192" s="34">
        <f t="shared" si="34"/>
        <v>1584898</v>
      </c>
      <c r="G192" s="34">
        <f t="shared" si="33"/>
        <v>3306068</v>
      </c>
      <c r="H192" s="54">
        <f t="shared" si="33"/>
        <v>4890966</v>
      </c>
    </row>
    <row r="193" spans="1:8" x14ac:dyDescent="0.2">
      <c r="A193" s="133">
        <v>41760</v>
      </c>
      <c r="B193" s="117" t="s">
        <v>206</v>
      </c>
      <c r="C193" s="34">
        <v>5544610</v>
      </c>
      <c r="D193" s="34">
        <v>3074104</v>
      </c>
      <c r="E193" s="54">
        <v>8618714</v>
      </c>
      <c r="F193" s="34">
        <f t="shared" si="34"/>
        <v>1248209</v>
      </c>
      <c r="G193" s="34">
        <f t="shared" si="33"/>
        <v>717181</v>
      </c>
      <c r="H193" s="54">
        <f t="shared" si="33"/>
        <v>1965390</v>
      </c>
    </row>
    <row r="194" spans="1:8" x14ac:dyDescent="0.2">
      <c r="A194" s="133">
        <v>41730</v>
      </c>
      <c r="B194" s="117" t="s">
        <v>205</v>
      </c>
      <c r="C194" s="34">
        <v>5660159</v>
      </c>
      <c r="D194" s="34">
        <v>11429008</v>
      </c>
      <c r="E194" s="54">
        <v>17089167</v>
      </c>
      <c r="F194" s="34">
        <f t="shared" si="34"/>
        <v>1520562</v>
      </c>
      <c r="G194" s="34">
        <f t="shared" si="34"/>
        <v>3166830</v>
      </c>
      <c r="H194" s="54">
        <f t="shared" si="34"/>
        <v>4687392</v>
      </c>
    </row>
    <row r="195" spans="1:8" x14ac:dyDescent="0.2">
      <c r="A195" s="133">
        <v>41730</v>
      </c>
      <c r="B195" s="117" t="s">
        <v>206</v>
      </c>
      <c r="C195" s="34">
        <v>4296401</v>
      </c>
      <c r="D195" s="34">
        <v>2356923</v>
      </c>
      <c r="E195" s="54">
        <v>6653324</v>
      </c>
      <c r="F195" s="34">
        <f t="shared" ref="F195:H199" si="35">C195-C197</f>
        <v>1183291</v>
      </c>
      <c r="G195" s="34">
        <f t="shared" si="35"/>
        <v>698724</v>
      </c>
      <c r="H195" s="54">
        <f t="shared" si="35"/>
        <v>1882015</v>
      </c>
    </row>
    <row r="196" spans="1:8" x14ac:dyDescent="0.2">
      <c r="A196" s="133">
        <v>41699</v>
      </c>
      <c r="B196" s="117" t="s">
        <v>205</v>
      </c>
      <c r="C196" s="34">
        <v>4139597</v>
      </c>
      <c r="D196" s="34">
        <v>8262178</v>
      </c>
      <c r="E196" s="54">
        <v>12401775</v>
      </c>
      <c r="F196" s="34">
        <f t="shared" si="35"/>
        <v>1418409</v>
      </c>
      <c r="G196" s="34">
        <f t="shared" si="35"/>
        <v>2973144</v>
      </c>
      <c r="H196" s="54">
        <f t="shared" si="35"/>
        <v>4391553</v>
      </c>
    </row>
    <row r="197" spans="1:8" x14ac:dyDescent="0.2">
      <c r="A197" s="133">
        <v>41699</v>
      </c>
      <c r="B197" s="117" t="s">
        <v>206</v>
      </c>
      <c r="C197" s="34">
        <v>3113110</v>
      </c>
      <c r="D197" s="34">
        <v>1658199</v>
      </c>
      <c r="E197" s="54">
        <v>4771309</v>
      </c>
      <c r="F197" s="34">
        <f t="shared" si="35"/>
        <v>1052187</v>
      </c>
      <c r="G197" s="34">
        <f t="shared" si="35"/>
        <v>596846</v>
      </c>
      <c r="H197" s="54">
        <f t="shared" si="35"/>
        <v>1649033</v>
      </c>
    </row>
    <row r="198" spans="1:8" x14ac:dyDescent="0.2">
      <c r="A198" s="133">
        <v>41671</v>
      </c>
      <c r="B198" s="117" t="s">
        <v>205</v>
      </c>
      <c r="C198" s="34">
        <v>2721188</v>
      </c>
      <c r="D198" s="34">
        <v>5289034</v>
      </c>
      <c r="E198" s="54">
        <v>8010222</v>
      </c>
      <c r="F198" s="34">
        <f t="shared" si="35"/>
        <v>1334357</v>
      </c>
      <c r="G198" s="34">
        <f t="shared" si="35"/>
        <v>2574136</v>
      </c>
      <c r="H198" s="54">
        <f t="shared" si="35"/>
        <v>3908493</v>
      </c>
    </row>
    <row r="199" spans="1:8" x14ac:dyDescent="0.2">
      <c r="A199" s="133">
        <v>41671</v>
      </c>
      <c r="B199" s="117" t="s">
        <v>206</v>
      </c>
      <c r="C199" s="34">
        <v>2060923</v>
      </c>
      <c r="D199" s="34">
        <v>1061353</v>
      </c>
      <c r="E199" s="54">
        <v>3122276</v>
      </c>
      <c r="F199" s="34">
        <f t="shared" si="35"/>
        <v>1007813</v>
      </c>
      <c r="G199" s="34">
        <f t="shared" si="35"/>
        <v>517633</v>
      </c>
      <c r="H199" s="54">
        <f t="shared" si="35"/>
        <v>1525446</v>
      </c>
    </row>
    <row r="200" spans="1:8" x14ac:dyDescent="0.2">
      <c r="A200" s="133">
        <v>41640</v>
      </c>
      <c r="B200" s="117" t="s">
        <v>205</v>
      </c>
      <c r="C200" s="34">
        <v>1386831</v>
      </c>
      <c r="D200" s="34">
        <v>2714898</v>
      </c>
      <c r="E200" s="54">
        <v>4101729</v>
      </c>
      <c r="F200" s="34">
        <f>C200</f>
        <v>1386831</v>
      </c>
      <c r="G200" s="34">
        <f t="shared" ref="G200:H201" si="36">D200</f>
        <v>2714898</v>
      </c>
      <c r="H200" s="54">
        <f t="shared" si="36"/>
        <v>4101729</v>
      </c>
    </row>
    <row r="201" spans="1:8" x14ac:dyDescent="0.2">
      <c r="A201" s="133">
        <v>41640</v>
      </c>
      <c r="B201" s="117" t="s">
        <v>206</v>
      </c>
      <c r="C201" s="34">
        <v>1053110</v>
      </c>
      <c r="D201" s="34">
        <v>543720</v>
      </c>
      <c r="E201" s="54">
        <v>1596830</v>
      </c>
      <c r="F201" s="34">
        <f>C201</f>
        <v>1053110</v>
      </c>
      <c r="G201" s="34">
        <f t="shared" si="36"/>
        <v>543720</v>
      </c>
      <c r="H201" s="54">
        <f t="shared" si="36"/>
        <v>1596830</v>
      </c>
    </row>
    <row r="202" spans="1:8" x14ac:dyDescent="0.2">
      <c r="A202" s="133">
        <v>41609</v>
      </c>
      <c r="B202" s="117" t="s">
        <v>205</v>
      </c>
      <c r="C202" s="34">
        <v>17218672</v>
      </c>
      <c r="D202" s="34">
        <v>34079118</v>
      </c>
      <c r="E202" s="54">
        <v>51297790</v>
      </c>
      <c r="F202" s="34">
        <f>C202-C204</f>
        <v>1270426</v>
      </c>
      <c r="G202" s="34">
        <f t="shared" ref="G202:H217" si="37">D202-D204</f>
        <v>2674880</v>
      </c>
      <c r="H202" s="54">
        <f t="shared" si="37"/>
        <v>3945306</v>
      </c>
    </row>
    <row r="203" spans="1:8" x14ac:dyDescent="0.2">
      <c r="A203" s="133">
        <v>41609</v>
      </c>
      <c r="B203" s="117" t="s">
        <v>206</v>
      </c>
      <c r="C203" s="34">
        <v>11928074</v>
      </c>
      <c r="D203" s="34">
        <v>6593688</v>
      </c>
      <c r="E203" s="54">
        <v>18521762</v>
      </c>
      <c r="F203" s="34">
        <f t="shared" ref="F203:H218" si="38">C203-C205</f>
        <v>967478</v>
      </c>
      <c r="G203" s="34">
        <f t="shared" si="37"/>
        <v>540226</v>
      </c>
      <c r="H203" s="54">
        <f t="shared" si="37"/>
        <v>1507704</v>
      </c>
    </row>
    <row r="204" spans="1:8" x14ac:dyDescent="0.2">
      <c r="A204" s="133">
        <v>41579</v>
      </c>
      <c r="B204" s="117" t="s">
        <v>205</v>
      </c>
      <c r="C204" s="34">
        <v>15948246</v>
      </c>
      <c r="D204" s="34">
        <v>31404238</v>
      </c>
      <c r="E204" s="54">
        <v>47352484</v>
      </c>
      <c r="F204" s="34">
        <f t="shared" si="38"/>
        <v>1333162</v>
      </c>
      <c r="G204" s="34">
        <f t="shared" si="37"/>
        <v>2686419</v>
      </c>
      <c r="H204" s="54">
        <f t="shared" si="37"/>
        <v>4019581</v>
      </c>
    </row>
    <row r="205" spans="1:8" x14ac:dyDescent="0.2">
      <c r="A205" s="133">
        <v>41579</v>
      </c>
      <c r="B205" s="117" t="s">
        <v>206</v>
      </c>
      <c r="C205" s="34">
        <v>10960596</v>
      </c>
      <c r="D205" s="34">
        <v>6053462</v>
      </c>
      <c r="E205" s="54">
        <v>17014058</v>
      </c>
      <c r="F205" s="34">
        <f t="shared" si="38"/>
        <v>1014327</v>
      </c>
      <c r="G205" s="34">
        <f t="shared" si="37"/>
        <v>561502</v>
      </c>
      <c r="H205" s="54">
        <f t="shared" si="37"/>
        <v>1575829</v>
      </c>
    </row>
    <row r="206" spans="1:8" x14ac:dyDescent="0.2">
      <c r="A206" s="133">
        <v>41548</v>
      </c>
      <c r="B206" s="117" t="s">
        <v>205</v>
      </c>
      <c r="C206" s="34">
        <v>14615084</v>
      </c>
      <c r="D206" s="34">
        <v>28717819</v>
      </c>
      <c r="E206" s="54">
        <v>43332903</v>
      </c>
      <c r="F206" s="34">
        <f t="shared" si="38"/>
        <v>1514948</v>
      </c>
      <c r="G206" s="34">
        <f t="shared" si="37"/>
        <v>3094808</v>
      </c>
      <c r="H206" s="54">
        <f t="shared" si="37"/>
        <v>4609756</v>
      </c>
    </row>
    <row r="207" spans="1:8" x14ac:dyDescent="0.2">
      <c r="A207" s="133">
        <v>41548</v>
      </c>
      <c r="B207" s="117" t="s">
        <v>206</v>
      </c>
      <c r="C207" s="34">
        <v>9946269</v>
      </c>
      <c r="D207" s="34">
        <v>5491960</v>
      </c>
      <c r="E207" s="54">
        <v>15438229</v>
      </c>
      <c r="F207" s="34">
        <f t="shared" si="38"/>
        <v>1130869</v>
      </c>
      <c r="G207" s="34">
        <f t="shared" si="37"/>
        <v>701074</v>
      </c>
      <c r="H207" s="54">
        <f t="shared" si="37"/>
        <v>1831943</v>
      </c>
    </row>
    <row r="208" spans="1:8" x14ac:dyDescent="0.2">
      <c r="A208" s="133">
        <v>41518</v>
      </c>
      <c r="B208" s="117" t="s">
        <v>205</v>
      </c>
      <c r="C208" s="34">
        <v>13100136</v>
      </c>
      <c r="D208" s="34">
        <v>25623011</v>
      </c>
      <c r="E208" s="54">
        <v>38723147</v>
      </c>
      <c r="F208" s="34">
        <f t="shared" si="38"/>
        <v>1577728</v>
      </c>
      <c r="G208" s="34">
        <f t="shared" si="37"/>
        <v>3113985</v>
      </c>
      <c r="H208" s="54">
        <f t="shared" si="37"/>
        <v>4691713</v>
      </c>
    </row>
    <row r="209" spans="1:8" x14ac:dyDescent="0.2">
      <c r="A209" s="133">
        <v>41518</v>
      </c>
      <c r="B209" s="117" t="s">
        <v>206</v>
      </c>
      <c r="C209" s="34">
        <v>8815400</v>
      </c>
      <c r="D209" s="34">
        <v>4790886</v>
      </c>
      <c r="E209" s="54">
        <v>13606286</v>
      </c>
      <c r="F209" s="34">
        <f t="shared" si="38"/>
        <v>1185906</v>
      </c>
      <c r="G209" s="34">
        <f t="shared" si="37"/>
        <v>676788</v>
      </c>
      <c r="H209" s="54">
        <f t="shared" si="37"/>
        <v>1862694</v>
      </c>
    </row>
    <row r="210" spans="1:8" x14ac:dyDescent="0.2">
      <c r="A210" s="133">
        <v>41487</v>
      </c>
      <c r="B210" s="117" t="s">
        <v>205</v>
      </c>
      <c r="C210" s="34">
        <v>11522408</v>
      </c>
      <c r="D210" s="34">
        <v>22509026</v>
      </c>
      <c r="E210" s="54">
        <v>34031434</v>
      </c>
      <c r="F210" s="34">
        <f t="shared" si="38"/>
        <v>1678857</v>
      </c>
      <c r="G210" s="34">
        <f t="shared" si="37"/>
        <v>3292434</v>
      </c>
      <c r="H210" s="54">
        <f t="shared" si="37"/>
        <v>4971291</v>
      </c>
    </row>
    <row r="211" spans="1:8" x14ac:dyDescent="0.2">
      <c r="A211" s="133">
        <v>41487</v>
      </c>
      <c r="B211" s="117" t="s">
        <v>206</v>
      </c>
      <c r="C211" s="34">
        <v>7629494</v>
      </c>
      <c r="D211" s="34">
        <v>4114098</v>
      </c>
      <c r="E211" s="54">
        <v>11743592</v>
      </c>
      <c r="F211" s="34">
        <f t="shared" si="38"/>
        <v>1273125</v>
      </c>
      <c r="G211" s="34">
        <f t="shared" si="37"/>
        <v>736946</v>
      </c>
      <c r="H211" s="54">
        <f t="shared" si="37"/>
        <v>2010071</v>
      </c>
    </row>
    <row r="212" spans="1:8" x14ac:dyDescent="0.2">
      <c r="A212" s="133">
        <v>41456</v>
      </c>
      <c r="B212" s="117" t="s">
        <v>205</v>
      </c>
      <c r="C212" s="34">
        <v>9843551</v>
      </c>
      <c r="D212" s="34">
        <v>19216592</v>
      </c>
      <c r="E212" s="54">
        <v>29060143</v>
      </c>
      <c r="F212" s="34">
        <f t="shared" si="38"/>
        <v>1569935</v>
      </c>
      <c r="G212" s="34">
        <f t="shared" si="37"/>
        <v>2973546</v>
      </c>
      <c r="H212" s="54">
        <f t="shared" si="37"/>
        <v>4543481</v>
      </c>
    </row>
    <row r="213" spans="1:8" x14ac:dyDescent="0.2">
      <c r="A213" s="133">
        <v>41456</v>
      </c>
      <c r="B213" s="117" t="s">
        <v>206</v>
      </c>
      <c r="C213" s="34">
        <v>6356369</v>
      </c>
      <c r="D213" s="34">
        <v>3377152</v>
      </c>
      <c r="E213" s="54">
        <v>9733521</v>
      </c>
      <c r="F213" s="34">
        <f t="shared" si="38"/>
        <v>1127271</v>
      </c>
      <c r="G213" s="34">
        <f t="shared" si="37"/>
        <v>598713</v>
      </c>
      <c r="H213" s="54">
        <f t="shared" si="37"/>
        <v>1725984</v>
      </c>
    </row>
    <row r="214" spans="1:8" x14ac:dyDescent="0.2">
      <c r="A214" s="133">
        <v>41426</v>
      </c>
      <c r="B214" s="117" t="s">
        <v>205</v>
      </c>
      <c r="C214" s="34">
        <v>8273616</v>
      </c>
      <c r="D214" s="34">
        <v>16243046</v>
      </c>
      <c r="E214" s="54">
        <v>24516662</v>
      </c>
      <c r="F214" s="34">
        <f t="shared" si="38"/>
        <v>1587318</v>
      </c>
      <c r="G214" s="34">
        <f t="shared" si="37"/>
        <v>2972542</v>
      </c>
      <c r="H214" s="54">
        <f t="shared" si="37"/>
        <v>4559860</v>
      </c>
    </row>
    <row r="215" spans="1:8" x14ac:dyDescent="0.2">
      <c r="A215" s="133">
        <v>41426</v>
      </c>
      <c r="B215" s="117" t="s">
        <v>206</v>
      </c>
      <c r="C215" s="34">
        <v>5229098</v>
      </c>
      <c r="D215" s="34">
        <v>2778439</v>
      </c>
      <c r="E215" s="54">
        <v>8007537</v>
      </c>
      <c r="F215" s="34">
        <f t="shared" si="38"/>
        <v>1116522</v>
      </c>
      <c r="G215" s="34">
        <f t="shared" si="37"/>
        <v>579122</v>
      </c>
      <c r="H215" s="54">
        <f t="shared" si="37"/>
        <v>1695644</v>
      </c>
    </row>
    <row r="216" spans="1:8" x14ac:dyDescent="0.2">
      <c r="A216" s="133">
        <v>41395</v>
      </c>
      <c r="B216" s="117" t="s">
        <v>205</v>
      </c>
      <c r="C216" s="34">
        <v>6686298</v>
      </c>
      <c r="D216" s="34">
        <v>13270504</v>
      </c>
      <c r="E216" s="54">
        <v>19956802</v>
      </c>
      <c r="F216" s="34">
        <f t="shared" si="38"/>
        <v>1506324</v>
      </c>
      <c r="G216" s="34">
        <f t="shared" si="37"/>
        <v>3007762</v>
      </c>
      <c r="H216" s="54">
        <f t="shared" si="37"/>
        <v>4514086</v>
      </c>
    </row>
    <row r="217" spans="1:8" x14ac:dyDescent="0.2">
      <c r="A217" s="133">
        <v>41395</v>
      </c>
      <c r="B217" s="117" t="s">
        <v>206</v>
      </c>
      <c r="C217" s="34">
        <v>4112576</v>
      </c>
      <c r="D217" s="34">
        <v>2199317</v>
      </c>
      <c r="E217" s="54">
        <v>6311893</v>
      </c>
      <c r="F217" s="34">
        <f t="shared" si="38"/>
        <v>976390</v>
      </c>
      <c r="G217" s="34">
        <f t="shared" si="37"/>
        <v>545929</v>
      </c>
      <c r="H217" s="54">
        <f t="shared" si="37"/>
        <v>1522319</v>
      </c>
    </row>
    <row r="218" spans="1:8" x14ac:dyDescent="0.2">
      <c r="A218" s="133">
        <v>41365</v>
      </c>
      <c r="B218" s="117" t="s">
        <v>205</v>
      </c>
      <c r="C218" s="34">
        <v>5179974</v>
      </c>
      <c r="D218" s="34">
        <v>10262742</v>
      </c>
      <c r="E218" s="54">
        <v>15442716</v>
      </c>
      <c r="F218" s="34">
        <f t="shared" si="38"/>
        <v>1384770</v>
      </c>
      <c r="G218" s="34">
        <f t="shared" si="38"/>
        <v>2876263</v>
      </c>
      <c r="H218" s="54">
        <f t="shared" si="38"/>
        <v>4261033</v>
      </c>
    </row>
    <row r="219" spans="1:8" x14ac:dyDescent="0.2">
      <c r="A219" s="133">
        <v>41365</v>
      </c>
      <c r="B219" s="117" t="s">
        <v>206</v>
      </c>
      <c r="C219" s="34">
        <v>3136186</v>
      </c>
      <c r="D219" s="34">
        <v>1653388</v>
      </c>
      <c r="E219" s="54">
        <v>4789574</v>
      </c>
      <c r="F219" s="34">
        <f t="shared" ref="F219:H223" si="39">C219-C221</f>
        <v>876274</v>
      </c>
      <c r="G219" s="34">
        <f t="shared" si="39"/>
        <v>511839</v>
      </c>
      <c r="H219" s="54">
        <f t="shared" si="39"/>
        <v>1388113</v>
      </c>
    </row>
    <row r="220" spans="1:8" x14ac:dyDescent="0.2">
      <c r="A220" s="133">
        <v>41334</v>
      </c>
      <c r="B220" s="117" t="s">
        <v>205</v>
      </c>
      <c r="C220" s="34">
        <v>3795204</v>
      </c>
      <c r="D220" s="34">
        <v>7386479</v>
      </c>
      <c r="E220" s="54">
        <v>11181683</v>
      </c>
      <c r="F220" s="34">
        <f t="shared" si="39"/>
        <v>1340294</v>
      </c>
      <c r="G220" s="34">
        <f t="shared" si="39"/>
        <v>2772213</v>
      </c>
      <c r="H220" s="54">
        <f t="shared" si="39"/>
        <v>4112507</v>
      </c>
    </row>
    <row r="221" spans="1:8" x14ac:dyDescent="0.2">
      <c r="A221" s="133">
        <v>41334</v>
      </c>
      <c r="B221" s="117" t="s">
        <v>206</v>
      </c>
      <c r="C221" s="34">
        <v>2259912</v>
      </c>
      <c r="D221" s="34">
        <v>1141549</v>
      </c>
      <c r="E221" s="54">
        <v>3401461</v>
      </c>
      <c r="F221" s="34">
        <f t="shared" si="39"/>
        <v>775958</v>
      </c>
      <c r="G221" s="34">
        <f t="shared" si="39"/>
        <v>437072</v>
      </c>
      <c r="H221" s="54">
        <f t="shared" si="39"/>
        <v>1213030</v>
      </c>
    </row>
    <row r="222" spans="1:8" x14ac:dyDescent="0.2">
      <c r="A222" s="133">
        <v>41306</v>
      </c>
      <c r="B222" s="117" t="s">
        <v>205</v>
      </c>
      <c r="C222" s="34">
        <v>2454910</v>
      </c>
      <c r="D222" s="34">
        <v>4614266</v>
      </c>
      <c r="E222" s="54">
        <v>7069176</v>
      </c>
      <c r="F222" s="34">
        <f t="shared" si="39"/>
        <v>1223059</v>
      </c>
      <c r="G222" s="34">
        <f t="shared" si="39"/>
        <v>2278086</v>
      </c>
      <c r="H222" s="54">
        <f t="shared" si="39"/>
        <v>3501145</v>
      </c>
    </row>
    <row r="223" spans="1:8" x14ac:dyDescent="0.2">
      <c r="A223" s="133">
        <v>41306</v>
      </c>
      <c r="B223" s="117" t="s">
        <v>206</v>
      </c>
      <c r="C223" s="34">
        <v>1483954</v>
      </c>
      <c r="D223" s="34">
        <v>704477</v>
      </c>
      <c r="E223" s="54">
        <v>2188431</v>
      </c>
      <c r="F223" s="34">
        <f t="shared" si="39"/>
        <v>734026</v>
      </c>
      <c r="G223" s="34">
        <f t="shared" si="39"/>
        <v>349148</v>
      </c>
      <c r="H223" s="54">
        <f t="shared" si="39"/>
        <v>1083174</v>
      </c>
    </row>
    <row r="224" spans="1:8" x14ac:dyDescent="0.2">
      <c r="A224" s="133">
        <v>41275</v>
      </c>
      <c r="B224" s="117" t="s">
        <v>205</v>
      </c>
      <c r="C224" s="34">
        <v>1231851</v>
      </c>
      <c r="D224" s="34">
        <v>2336180</v>
      </c>
      <c r="E224" s="54">
        <v>3568031</v>
      </c>
      <c r="F224" s="34">
        <f>C224</f>
        <v>1231851</v>
      </c>
      <c r="G224" s="34">
        <f t="shared" ref="G224:H225" si="40">D224</f>
        <v>2336180</v>
      </c>
      <c r="H224" s="54">
        <f t="shared" si="40"/>
        <v>3568031</v>
      </c>
    </row>
    <row r="225" spans="1:8" x14ac:dyDescent="0.2">
      <c r="A225" s="134">
        <v>41275</v>
      </c>
      <c r="B225" s="121" t="s">
        <v>206</v>
      </c>
      <c r="C225" s="35">
        <v>749928</v>
      </c>
      <c r="D225" s="35">
        <v>355329</v>
      </c>
      <c r="E225" s="56">
        <v>1105257</v>
      </c>
      <c r="F225" s="35">
        <f>C225</f>
        <v>749928</v>
      </c>
      <c r="G225" s="35">
        <f t="shared" si="40"/>
        <v>355329</v>
      </c>
      <c r="H225" s="56">
        <f t="shared" si="40"/>
        <v>1105257</v>
      </c>
    </row>
    <row r="227" spans="1:8" x14ac:dyDescent="0.2">
      <c r="A227" s="124" t="s">
        <v>207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7"/>
  <sheetViews>
    <sheetView workbookViewId="0">
      <selection activeCell="C7" sqref="C7"/>
    </sheetView>
  </sheetViews>
  <sheetFormatPr defaultColWidth="9" defaultRowHeight="14.25" x14ac:dyDescent="0.2"/>
  <cols>
    <col min="1" max="1" width="15.62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93" t="s">
        <v>203</v>
      </c>
      <c r="B2" s="193"/>
      <c r="C2" s="193"/>
      <c r="D2" s="193"/>
      <c r="E2" s="193"/>
      <c r="F2" s="193" t="s">
        <v>198</v>
      </c>
      <c r="G2" s="193"/>
      <c r="H2" s="193"/>
    </row>
    <row r="3" spans="1:8" ht="15" x14ac:dyDescent="0.2">
      <c r="A3" s="113" t="s">
        <v>13</v>
      </c>
      <c r="B3" s="114" t="s">
        <v>199</v>
      </c>
      <c r="C3" s="115" t="s">
        <v>200</v>
      </c>
      <c r="D3" s="115" t="s">
        <v>201</v>
      </c>
      <c r="E3" s="115" t="s">
        <v>12</v>
      </c>
      <c r="F3" s="115" t="s">
        <v>200</v>
      </c>
      <c r="G3" s="115" t="s">
        <v>201</v>
      </c>
      <c r="H3" s="115" t="s">
        <v>12</v>
      </c>
    </row>
    <row r="4" spans="1:8" x14ac:dyDescent="0.2">
      <c r="A4" s="116">
        <v>44075</v>
      </c>
      <c r="B4" s="117" t="s">
        <v>205</v>
      </c>
      <c r="C4" s="34">
        <v>186</v>
      </c>
      <c r="D4" s="34">
        <v>14936</v>
      </c>
      <c r="E4" s="54">
        <v>15122</v>
      </c>
      <c r="F4" s="34">
        <f>C4-C7</f>
        <v>23</v>
      </c>
      <c r="G4" s="34">
        <f t="shared" ref="G4" si="0">D4-D7</f>
        <v>1624</v>
      </c>
      <c r="H4" s="123">
        <f t="shared" ref="H4:H6" si="1">E4-E7</f>
        <v>1647</v>
      </c>
    </row>
    <row r="5" spans="1:8" x14ac:dyDescent="0.2">
      <c r="A5" s="116">
        <v>44075</v>
      </c>
      <c r="B5" s="118" t="s">
        <v>1</v>
      </c>
      <c r="C5" s="34">
        <v>44132</v>
      </c>
      <c r="D5" s="34">
        <v>91326</v>
      </c>
      <c r="E5" s="54">
        <v>135458</v>
      </c>
      <c r="F5" s="34">
        <f t="shared" ref="F5:F6" si="2">C5-C8</f>
        <v>5486</v>
      </c>
      <c r="G5" s="34">
        <f>D5-D8</f>
        <v>8700</v>
      </c>
      <c r="H5" s="123">
        <f t="shared" si="1"/>
        <v>14186</v>
      </c>
    </row>
    <row r="6" spans="1:8" x14ac:dyDescent="0.2">
      <c r="A6" s="116">
        <v>44075</v>
      </c>
      <c r="B6" s="117" t="s">
        <v>206</v>
      </c>
      <c r="C6" s="34">
        <v>58134</v>
      </c>
      <c r="D6" s="34">
        <v>29701</v>
      </c>
      <c r="E6" s="54">
        <v>87835</v>
      </c>
      <c r="F6" s="34">
        <f t="shared" si="2"/>
        <v>9833</v>
      </c>
      <c r="G6" s="34">
        <f t="shared" ref="G6" si="3">D6-D9</f>
        <v>3795</v>
      </c>
      <c r="H6" s="123">
        <f t="shared" si="1"/>
        <v>13628</v>
      </c>
    </row>
    <row r="7" spans="1:8" x14ac:dyDescent="0.2">
      <c r="A7" s="116">
        <v>44044</v>
      </c>
      <c r="B7" s="117" t="s">
        <v>205</v>
      </c>
      <c r="C7" s="34">
        <v>163</v>
      </c>
      <c r="D7" s="34">
        <v>13312</v>
      </c>
      <c r="E7" s="54">
        <v>13475</v>
      </c>
      <c r="F7" s="34">
        <f>C7-C10</f>
        <v>21</v>
      </c>
      <c r="G7" s="34">
        <f t="shared" ref="G7:H7" si="4">D7-D10</f>
        <v>1449</v>
      </c>
      <c r="H7" s="123">
        <f t="shared" si="4"/>
        <v>1470</v>
      </c>
    </row>
    <row r="8" spans="1:8" x14ac:dyDescent="0.2">
      <c r="A8" s="116">
        <v>44044</v>
      </c>
      <c r="B8" s="118" t="s">
        <v>1</v>
      </c>
      <c r="C8" s="34">
        <v>38646</v>
      </c>
      <c r="D8" s="34">
        <v>82626</v>
      </c>
      <c r="E8" s="54">
        <v>121272</v>
      </c>
      <c r="F8" s="34">
        <f t="shared" ref="F8:F9" si="5">C8-C11</f>
        <v>6345</v>
      </c>
      <c r="G8" s="34">
        <f>D8-D11</f>
        <v>8537</v>
      </c>
      <c r="H8" s="123">
        <f t="shared" ref="H8:H9" si="6">E8-E11</f>
        <v>14882</v>
      </c>
    </row>
    <row r="9" spans="1:8" x14ac:dyDescent="0.2">
      <c r="A9" s="116">
        <v>44044</v>
      </c>
      <c r="B9" s="117" t="s">
        <v>206</v>
      </c>
      <c r="C9" s="34">
        <v>48301</v>
      </c>
      <c r="D9" s="34">
        <v>25906</v>
      </c>
      <c r="E9" s="54">
        <v>74207</v>
      </c>
      <c r="F9" s="34">
        <f t="shared" si="5"/>
        <v>9733</v>
      </c>
      <c r="G9" s="34">
        <f t="shared" ref="G9" si="7">D9-D12</f>
        <v>3744</v>
      </c>
      <c r="H9" s="123">
        <f t="shared" si="6"/>
        <v>13477</v>
      </c>
    </row>
    <row r="10" spans="1:8" x14ac:dyDescent="0.2">
      <c r="A10" s="116">
        <v>44013</v>
      </c>
      <c r="B10" s="117" t="s">
        <v>205</v>
      </c>
      <c r="C10" s="34">
        <v>142</v>
      </c>
      <c r="D10" s="34">
        <v>11863</v>
      </c>
      <c r="E10" s="54">
        <v>12005</v>
      </c>
      <c r="F10" s="34">
        <f>C10-C13</f>
        <v>23</v>
      </c>
      <c r="G10" s="34">
        <f t="shared" ref="G10:H25" si="8">D10-D13</f>
        <v>1617</v>
      </c>
      <c r="H10" s="54">
        <f t="shared" si="8"/>
        <v>1640</v>
      </c>
    </row>
    <row r="11" spans="1:8" x14ac:dyDescent="0.2">
      <c r="A11" s="116">
        <v>44013</v>
      </c>
      <c r="B11" s="118" t="s">
        <v>1</v>
      </c>
      <c r="C11" s="34">
        <v>32301</v>
      </c>
      <c r="D11" s="34">
        <v>74089</v>
      </c>
      <c r="E11" s="54">
        <v>106390</v>
      </c>
      <c r="F11" s="34">
        <f>C11-C14</f>
        <v>6910</v>
      </c>
      <c r="G11" s="34">
        <f t="shared" si="8"/>
        <v>5997</v>
      </c>
      <c r="H11" s="54">
        <f t="shared" si="8"/>
        <v>12907</v>
      </c>
    </row>
    <row r="12" spans="1:8" x14ac:dyDescent="0.2">
      <c r="A12" s="116">
        <v>44013</v>
      </c>
      <c r="B12" s="117" t="s">
        <v>206</v>
      </c>
      <c r="C12" s="34">
        <v>38568</v>
      </c>
      <c r="D12" s="34">
        <v>22162</v>
      </c>
      <c r="E12" s="54">
        <v>60730</v>
      </c>
      <c r="F12" s="34">
        <f t="shared" ref="F12:F18" si="9">C12-C15</f>
        <v>7017</v>
      </c>
      <c r="G12" s="34">
        <f t="shared" si="8"/>
        <v>2300</v>
      </c>
      <c r="H12" s="54">
        <f t="shared" si="8"/>
        <v>9317</v>
      </c>
    </row>
    <row r="13" spans="1:8" x14ac:dyDescent="0.2">
      <c r="A13" s="116">
        <v>43983</v>
      </c>
      <c r="B13" s="117" t="s">
        <v>205</v>
      </c>
      <c r="C13" s="34">
        <v>119</v>
      </c>
      <c r="D13" s="34">
        <v>10246</v>
      </c>
      <c r="E13" s="54">
        <v>10365</v>
      </c>
      <c r="F13" s="34">
        <f t="shared" si="9"/>
        <v>23</v>
      </c>
      <c r="G13" s="34">
        <f t="shared" si="8"/>
        <v>1621</v>
      </c>
      <c r="H13" s="54">
        <f t="shared" si="8"/>
        <v>1644</v>
      </c>
    </row>
    <row r="14" spans="1:8" x14ac:dyDescent="0.2">
      <c r="A14" s="116">
        <v>43983</v>
      </c>
      <c r="B14" s="118" t="s">
        <v>1</v>
      </c>
      <c r="C14" s="34">
        <v>25391</v>
      </c>
      <c r="D14" s="34">
        <v>68092</v>
      </c>
      <c r="E14" s="54">
        <v>93483</v>
      </c>
      <c r="F14" s="34">
        <f t="shared" si="9"/>
        <v>3790</v>
      </c>
      <c r="G14" s="34">
        <f t="shared" si="8"/>
        <v>2779</v>
      </c>
      <c r="H14" s="54">
        <f t="shared" si="8"/>
        <v>6569</v>
      </c>
    </row>
    <row r="15" spans="1:8" x14ac:dyDescent="0.2">
      <c r="A15" s="116">
        <v>43983</v>
      </c>
      <c r="B15" s="117" t="s">
        <v>206</v>
      </c>
      <c r="C15" s="34">
        <v>31551</v>
      </c>
      <c r="D15" s="34">
        <v>19862</v>
      </c>
      <c r="E15" s="54">
        <v>51413</v>
      </c>
      <c r="F15" s="34">
        <f t="shared" si="9"/>
        <v>3579</v>
      </c>
      <c r="G15" s="34">
        <f t="shared" si="8"/>
        <v>659</v>
      </c>
      <c r="H15" s="54">
        <f t="shared" si="8"/>
        <v>4238</v>
      </c>
    </row>
    <row r="16" spans="1:8" x14ac:dyDescent="0.2">
      <c r="A16" s="116">
        <v>43952</v>
      </c>
      <c r="B16" s="117" t="s">
        <v>205</v>
      </c>
      <c r="C16" s="34">
        <v>96</v>
      </c>
      <c r="D16" s="34">
        <v>8625</v>
      </c>
      <c r="E16" s="54">
        <v>8721</v>
      </c>
      <c r="F16" s="34">
        <f t="shared" si="9"/>
        <v>22</v>
      </c>
      <c r="G16" s="34">
        <f t="shared" si="8"/>
        <v>2273</v>
      </c>
      <c r="H16" s="54">
        <f t="shared" si="8"/>
        <v>2295</v>
      </c>
    </row>
    <row r="17" spans="1:8" x14ac:dyDescent="0.2">
      <c r="A17" s="116">
        <v>43952</v>
      </c>
      <c r="B17" s="118" t="s">
        <v>1</v>
      </c>
      <c r="C17" s="34">
        <v>21601</v>
      </c>
      <c r="D17" s="34">
        <v>65313</v>
      </c>
      <c r="E17" s="54">
        <v>86914</v>
      </c>
      <c r="F17" s="34">
        <f t="shared" si="9"/>
        <v>45</v>
      </c>
      <c r="G17" s="34">
        <f t="shared" si="8"/>
        <v>1075</v>
      </c>
      <c r="H17" s="54">
        <f t="shared" si="8"/>
        <v>1120</v>
      </c>
    </row>
    <row r="18" spans="1:8" x14ac:dyDescent="0.2">
      <c r="A18" s="116">
        <v>43952</v>
      </c>
      <c r="B18" s="117" t="s">
        <v>206</v>
      </c>
      <c r="C18" s="34">
        <v>27972</v>
      </c>
      <c r="D18" s="34">
        <v>19203</v>
      </c>
      <c r="E18" s="54">
        <v>47175</v>
      </c>
      <c r="F18" s="34">
        <f t="shared" si="9"/>
        <v>17</v>
      </c>
      <c r="G18" s="34">
        <f t="shared" si="8"/>
        <v>61</v>
      </c>
      <c r="H18" s="54">
        <f t="shared" si="8"/>
        <v>78</v>
      </c>
    </row>
    <row r="19" spans="1:8" x14ac:dyDescent="0.2">
      <c r="A19" s="116">
        <v>43922</v>
      </c>
      <c r="B19" s="117" t="s">
        <v>205</v>
      </c>
      <c r="C19" s="34">
        <v>74</v>
      </c>
      <c r="D19" s="34">
        <v>6352</v>
      </c>
      <c r="E19" s="54">
        <v>6426</v>
      </c>
      <c r="F19" s="34">
        <f>C19-C22</f>
        <v>7</v>
      </c>
      <c r="G19" s="34">
        <f t="shared" si="8"/>
        <v>1775</v>
      </c>
      <c r="H19" s="54">
        <f t="shared" si="8"/>
        <v>1782</v>
      </c>
    </row>
    <row r="20" spans="1:8" x14ac:dyDescent="0.2">
      <c r="A20" s="116">
        <v>43922</v>
      </c>
      <c r="B20" s="118" t="s">
        <v>1</v>
      </c>
      <c r="C20" s="34">
        <v>21556</v>
      </c>
      <c r="D20" s="34">
        <v>64238</v>
      </c>
      <c r="E20" s="54">
        <v>85794</v>
      </c>
      <c r="F20" s="34">
        <f t="shared" ref="F20:H27" si="10">C20-C23</f>
        <v>61</v>
      </c>
      <c r="G20" s="34">
        <f t="shared" si="8"/>
        <v>926</v>
      </c>
      <c r="H20" s="54">
        <f t="shared" si="8"/>
        <v>987</v>
      </c>
    </row>
    <row r="21" spans="1:8" x14ac:dyDescent="0.2">
      <c r="A21" s="116">
        <v>43922</v>
      </c>
      <c r="B21" s="117" t="s">
        <v>206</v>
      </c>
      <c r="C21" s="34">
        <v>27955</v>
      </c>
      <c r="D21" s="34">
        <v>19142</v>
      </c>
      <c r="E21" s="54">
        <v>47097</v>
      </c>
      <c r="F21" s="34">
        <f t="shared" si="10"/>
        <v>0</v>
      </c>
      <c r="G21" s="34">
        <f t="shared" si="8"/>
        <v>14</v>
      </c>
      <c r="H21" s="54">
        <f t="shared" si="8"/>
        <v>14</v>
      </c>
    </row>
    <row r="22" spans="1:8" x14ac:dyDescent="0.2">
      <c r="A22" s="116">
        <v>43891</v>
      </c>
      <c r="B22" s="117" t="s">
        <v>205</v>
      </c>
      <c r="C22" s="34">
        <v>67</v>
      </c>
      <c r="D22" s="34">
        <v>4577</v>
      </c>
      <c r="E22" s="54">
        <v>4644</v>
      </c>
      <c r="F22" s="34">
        <f t="shared" si="10"/>
        <v>24</v>
      </c>
      <c r="G22" s="34">
        <f t="shared" si="8"/>
        <v>1615</v>
      </c>
      <c r="H22" s="54">
        <f t="shared" si="8"/>
        <v>1639</v>
      </c>
    </row>
    <row r="23" spans="1:8" x14ac:dyDescent="0.2">
      <c r="A23" s="116">
        <v>43891</v>
      </c>
      <c r="B23" s="118" t="s">
        <v>1</v>
      </c>
      <c r="C23" s="34">
        <v>21495</v>
      </c>
      <c r="D23" s="34">
        <v>63312</v>
      </c>
      <c r="E23" s="54">
        <v>84807</v>
      </c>
      <c r="F23" s="34">
        <f t="shared" si="10"/>
        <v>5890</v>
      </c>
      <c r="G23" s="34">
        <f t="shared" si="8"/>
        <v>13117</v>
      </c>
      <c r="H23" s="54">
        <f t="shared" si="8"/>
        <v>19007</v>
      </c>
    </row>
    <row r="24" spans="1:8" x14ac:dyDescent="0.2">
      <c r="A24" s="116">
        <v>43891</v>
      </c>
      <c r="B24" s="117" t="s">
        <v>206</v>
      </c>
      <c r="C24" s="34">
        <v>27955</v>
      </c>
      <c r="D24" s="34">
        <v>19128</v>
      </c>
      <c r="E24" s="54">
        <v>47083</v>
      </c>
      <c r="F24" s="34">
        <f t="shared" si="10"/>
        <v>7627</v>
      </c>
      <c r="G24" s="34">
        <f t="shared" si="8"/>
        <v>3672</v>
      </c>
      <c r="H24" s="54">
        <f t="shared" si="8"/>
        <v>11299</v>
      </c>
    </row>
    <row r="25" spans="1:8" x14ac:dyDescent="0.2">
      <c r="A25" s="116">
        <v>43862</v>
      </c>
      <c r="B25" s="117" t="s">
        <v>205</v>
      </c>
      <c r="C25" s="34">
        <v>43</v>
      </c>
      <c r="D25" s="34">
        <v>2962</v>
      </c>
      <c r="E25" s="54">
        <v>3005</v>
      </c>
      <c r="F25" s="34">
        <f t="shared" si="10"/>
        <v>20</v>
      </c>
      <c r="G25" s="34">
        <f t="shared" si="8"/>
        <v>1661</v>
      </c>
      <c r="H25" s="54">
        <f t="shared" si="8"/>
        <v>1681</v>
      </c>
    </row>
    <row r="26" spans="1:8" x14ac:dyDescent="0.2">
      <c r="A26" s="116">
        <v>43862</v>
      </c>
      <c r="B26" s="118" t="s">
        <v>1</v>
      </c>
      <c r="C26" s="34">
        <v>15605</v>
      </c>
      <c r="D26" s="34">
        <v>50195</v>
      </c>
      <c r="E26" s="54">
        <v>65800</v>
      </c>
      <c r="F26" s="34">
        <f t="shared" si="10"/>
        <v>7408</v>
      </c>
      <c r="G26" s="34">
        <f t="shared" si="10"/>
        <v>23767</v>
      </c>
      <c r="H26" s="54">
        <f t="shared" si="10"/>
        <v>31175</v>
      </c>
    </row>
    <row r="27" spans="1:8" x14ac:dyDescent="0.2">
      <c r="A27" s="116">
        <v>43862</v>
      </c>
      <c r="B27" s="117" t="s">
        <v>206</v>
      </c>
      <c r="C27" s="34">
        <v>20328</v>
      </c>
      <c r="D27" s="34">
        <v>15456</v>
      </c>
      <c r="E27" s="54">
        <v>35784</v>
      </c>
      <c r="F27" s="34">
        <f t="shared" si="10"/>
        <v>9856</v>
      </c>
      <c r="G27" s="34">
        <f t="shared" si="10"/>
        <v>7320</v>
      </c>
      <c r="H27" s="54">
        <f t="shared" si="10"/>
        <v>17176</v>
      </c>
    </row>
    <row r="28" spans="1:8" x14ac:dyDescent="0.2">
      <c r="A28" s="116">
        <v>43831</v>
      </c>
      <c r="B28" s="117" t="s">
        <v>205</v>
      </c>
      <c r="C28" s="34">
        <v>23</v>
      </c>
      <c r="D28" s="34">
        <v>1301</v>
      </c>
      <c r="E28" s="54">
        <v>1324</v>
      </c>
      <c r="F28" s="34">
        <f>C28</f>
        <v>23</v>
      </c>
      <c r="G28" s="34">
        <f t="shared" ref="G28:H30" si="11">D28</f>
        <v>1301</v>
      </c>
      <c r="H28" s="54">
        <f t="shared" si="11"/>
        <v>1324</v>
      </c>
    </row>
    <row r="29" spans="1:8" x14ac:dyDescent="0.2">
      <c r="A29" s="116">
        <v>43831</v>
      </c>
      <c r="B29" s="118" t="s">
        <v>1</v>
      </c>
      <c r="C29" s="34">
        <v>8197</v>
      </c>
      <c r="D29" s="34">
        <v>26428</v>
      </c>
      <c r="E29" s="54">
        <v>34625</v>
      </c>
      <c r="F29" s="34">
        <f t="shared" ref="F29:F30" si="12">C29</f>
        <v>8197</v>
      </c>
      <c r="G29" s="34">
        <f t="shared" si="11"/>
        <v>26428</v>
      </c>
      <c r="H29" s="54">
        <f t="shared" si="11"/>
        <v>34625</v>
      </c>
    </row>
    <row r="30" spans="1:8" x14ac:dyDescent="0.2">
      <c r="A30" s="116">
        <v>43831</v>
      </c>
      <c r="B30" s="117" t="s">
        <v>206</v>
      </c>
      <c r="C30" s="34">
        <v>10472</v>
      </c>
      <c r="D30" s="34">
        <v>8136</v>
      </c>
      <c r="E30" s="54">
        <v>18608</v>
      </c>
      <c r="F30" s="34">
        <f t="shared" si="12"/>
        <v>10472</v>
      </c>
      <c r="G30" s="34">
        <f t="shared" si="11"/>
        <v>8136</v>
      </c>
      <c r="H30" s="54">
        <f t="shared" si="11"/>
        <v>18608</v>
      </c>
    </row>
    <row r="31" spans="1:8" x14ac:dyDescent="0.2">
      <c r="A31" s="116">
        <v>43800</v>
      </c>
      <c r="B31" s="117" t="s">
        <v>205</v>
      </c>
      <c r="C31" s="34">
        <v>27773</v>
      </c>
      <c r="D31" s="34">
        <v>92270</v>
      </c>
      <c r="E31" s="54">
        <v>120043</v>
      </c>
      <c r="F31" s="34">
        <f>C31-C34</f>
        <v>6</v>
      </c>
      <c r="G31" s="34">
        <f t="shared" ref="G31:H46" si="13">D31-D34</f>
        <v>1370</v>
      </c>
      <c r="H31" s="54">
        <f t="shared" si="13"/>
        <v>1376</v>
      </c>
    </row>
    <row r="32" spans="1:8" x14ac:dyDescent="0.2">
      <c r="A32" s="116">
        <v>43800</v>
      </c>
      <c r="B32" s="118" t="s">
        <v>1</v>
      </c>
      <c r="C32" s="34">
        <v>80644</v>
      </c>
      <c r="D32" s="34">
        <v>245763</v>
      </c>
      <c r="E32" s="54">
        <v>326407</v>
      </c>
      <c r="F32" s="34">
        <f t="shared" ref="F32:H63" si="14">C32-C35</f>
        <v>8005</v>
      </c>
      <c r="G32" s="34">
        <f t="shared" si="13"/>
        <v>26168</v>
      </c>
      <c r="H32" s="54">
        <f t="shared" si="13"/>
        <v>34173</v>
      </c>
    </row>
    <row r="33" spans="1:8" x14ac:dyDescent="0.2">
      <c r="A33" s="116">
        <v>43800</v>
      </c>
      <c r="B33" s="117" t="s">
        <v>206</v>
      </c>
      <c r="C33" s="34">
        <v>132098</v>
      </c>
      <c r="D33" s="34">
        <v>97820</v>
      </c>
      <c r="E33" s="54">
        <v>229918</v>
      </c>
      <c r="F33" s="34">
        <f t="shared" si="14"/>
        <v>10338</v>
      </c>
      <c r="G33" s="34">
        <f t="shared" si="13"/>
        <v>8146</v>
      </c>
      <c r="H33" s="54">
        <f t="shared" si="13"/>
        <v>18484</v>
      </c>
    </row>
    <row r="34" spans="1:8" x14ac:dyDescent="0.2">
      <c r="A34" s="116">
        <v>43770</v>
      </c>
      <c r="B34" s="117" t="s">
        <v>205</v>
      </c>
      <c r="C34" s="34">
        <v>27767</v>
      </c>
      <c r="D34" s="34">
        <v>90900</v>
      </c>
      <c r="E34" s="54">
        <v>118667</v>
      </c>
      <c r="F34" s="34">
        <f t="shared" si="14"/>
        <v>1</v>
      </c>
      <c r="G34" s="34">
        <f t="shared" si="13"/>
        <v>1415</v>
      </c>
      <c r="H34" s="54">
        <f t="shared" si="13"/>
        <v>1416</v>
      </c>
    </row>
    <row r="35" spans="1:8" x14ac:dyDescent="0.2">
      <c r="A35" s="116">
        <v>43770</v>
      </c>
      <c r="B35" s="118" t="s">
        <v>1</v>
      </c>
      <c r="C35" s="34">
        <v>72639</v>
      </c>
      <c r="D35" s="34">
        <v>219595</v>
      </c>
      <c r="E35" s="54">
        <v>292234</v>
      </c>
      <c r="F35" s="34">
        <f t="shared" si="14"/>
        <v>8585</v>
      </c>
      <c r="G35" s="34">
        <f t="shared" si="13"/>
        <v>25907</v>
      </c>
      <c r="H35" s="54">
        <f t="shared" si="13"/>
        <v>34492</v>
      </c>
    </row>
    <row r="36" spans="1:8" x14ac:dyDescent="0.2">
      <c r="A36" s="116">
        <v>43770</v>
      </c>
      <c r="B36" s="117" t="s">
        <v>206</v>
      </c>
      <c r="C36" s="34">
        <v>121760</v>
      </c>
      <c r="D36" s="34">
        <v>89674</v>
      </c>
      <c r="E36" s="54">
        <v>211434</v>
      </c>
      <c r="F36" s="34">
        <f t="shared" si="14"/>
        <v>10884</v>
      </c>
      <c r="G36" s="34">
        <f t="shared" si="13"/>
        <v>7626</v>
      </c>
      <c r="H36" s="54">
        <f t="shared" si="13"/>
        <v>18510</v>
      </c>
    </row>
    <row r="37" spans="1:8" x14ac:dyDescent="0.2">
      <c r="A37" s="116">
        <v>43739</v>
      </c>
      <c r="B37" s="117" t="s">
        <v>205</v>
      </c>
      <c r="C37" s="34">
        <v>27766</v>
      </c>
      <c r="D37" s="34">
        <v>89485</v>
      </c>
      <c r="E37" s="54">
        <v>117251</v>
      </c>
      <c r="F37" s="34">
        <f t="shared" si="14"/>
        <v>7</v>
      </c>
      <c r="G37" s="34">
        <f t="shared" si="13"/>
        <v>1265</v>
      </c>
      <c r="H37" s="54">
        <f t="shared" si="13"/>
        <v>1272</v>
      </c>
    </row>
    <row r="38" spans="1:8" x14ac:dyDescent="0.2">
      <c r="A38" s="116">
        <v>43739</v>
      </c>
      <c r="B38" s="118" t="s">
        <v>1</v>
      </c>
      <c r="C38" s="34">
        <v>64054</v>
      </c>
      <c r="D38" s="34">
        <v>193688</v>
      </c>
      <c r="E38" s="54">
        <v>257742</v>
      </c>
      <c r="F38" s="34">
        <f t="shared" si="14"/>
        <v>8933</v>
      </c>
      <c r="G38" s="34">
        <f t="shared" si="13"/>
        <v>28701</v>
      </c>
      <c r="H38" s="54">
        <f t="shared" si="13"/>
        <v>37634</v>
      </c>
    </row>
    <row r="39" spans="1:8" x14ac:dyDescent="0.2">
      <c r="A39" s="116">
        <v>43739</v>
      </c>
      <c r="B39" s="117" t="s">
        <v>206</v>
      </c>
      <c r="C39" s="34">
        <v>110876</v>
      </c>
      <c r="D39" s="34">
        <v>82048</v>
      </c>
      <c r="E39" s="54">
        <v>192924</v>
      </c>
      <c r="F39" s="34">
        <f t="shared" si="14"/>
        <v>11095</v>
      </c>
      <c r="G39" s="34">
        <f t="shared" si="13"/>
        <v>8935</v>
      </c>
      <c r="H39" s="54">
        <f t="shared" si="13"/>
        <v>20030</v>
      </c>
    </row>
    <row r="40" spans="1:8" x14ac:dyDescent="0.2">
      <c r="A40" s="116">
        <v>43709</v>
      </c>
      <c r="B40" s="117" t="s">
        <v>205</v>
      </c>
      <c r="C40" s="34">
        <v>27759</v>
      </c>
      <c r="D40" s="34">
        <v>88220</v>
      </c>
      <c r="E40" s="54">
        <v>115979</v>
      </c>
      <c r="F40" s="34">
        <f t="shared" si="14"/>
        <v>7</v>
      </c>
      <c r="G40" s="34">
        <f t="shared" si="13"/>
        <v>1257</v>
      </c>
      <c r="H40" s="54">
        <f t="shared" si="13"/>
        <v>1264</v>
      </c>
    </row>
    <row r="41" spans="1:8" x14ac:dyDescent="0.2">
      <c r="A41" s="116">
        <v>43709</v>
      </c>
      <c r="B41" s="118" t="s">
        <v>1</v>
      </c>
      <c r="C41" s="34">
        <v>55121</v>
      </c>
      <c r="D41" s="34">
        <v>164987</v>
      </c>
      <c r="E41" s="54">
        <v>220108</v>
      </c>
      <c r="F41" s="34">
        <f t="shared" si="14"/>
        <v>9199</v>
      </c>
      <c r="G41" s="34">
        <f t="shared" si="13"/>
        <v>28747</v>
      </c>
      <c r="H41" s="54">
        <f t="shared" si="13"/>
        <v>37946</v>
      </c>
    </row>
    <row r="42" spans="1:8" x14ac:dyDescent="0.2">
      <c r="A42" s="116">
        <v>43709</v>
      </c>
      <c r="B42" s="117" t="s">
        <v>206</v>
      </c>
      <c r="C42" s="34">
        <v>99781</v>
      </c>
      <c r="D42" s="34">
        <v>73113</v>
      </c>
      <c r="E42" s="54">
        <v>172894</v>
      </c>
      <c r="F42" s="34">
        <f t="shared" si="14"/>
        <v>11319</v>
      </c>
      <c r="G42" s="34">
        <f t="shared" si="13"/>
        <v>8892</v>
      </c>
      <c r="H42" s="54">
        <f t="shared" si="13"/>
        <v>20211</v>
      </c>
    </row>
    <row r="43" spans="1:8" x14ac:dyDescent="0.2">
      <c r="A43" s="116">
        <v>43678</v>
      </c>
      <c r="B43" s="117" t="s">
        <v>205</v>
      </c>
      <c r="C43" s="34">
        <v>27752</v>
      </c>
      <c r="D43" s="34">
        <v>86963</v>
      </c>
      <c r="E43" s="54">
        <v>114715</v>
      </c>
      <c r="F43" s="34">
        <f t="shared" si="14"/>
        <v>9</v>
      </c>
      <c r="G43" s="34">
        <f t="shared" si="13"/>
        <v>1260</v>
      </c>
      <c r="H43" s="54">
        <f t="shared" si="13"/>
        <v>1269</v>
      </c>
    </row>
    <row r="44" spans="1:8" x14ac:dyDescent="0.2">
      <c r="A44" s="116">
        <v>43678</v>
      </c>
      <c r="B44" s="118" t="s">
        <v>1</v>
      </c>
      <c r="C44" s="34">
        <v>45922</v>
      </c>
      <c r="D44" s="34">
        <v>136240</v>
      </c>
      <c r="E44" s="54">
        <v>182162</v>
      </c>
      <c r="F44" s="34">
        <f t="shared" si="14"/>
        <v>9208</v>
      </c>
      <c r="G44" s="34">
        <f t="shared" si="13"/>
        <v>30868</v>
      </c>
      <c r="H44" s="54">
        <f t="shared" si="13"/>
        <v>40076</v>
      </c>
    </row>
    <row r="45" spans="1:8" x14ac:dyDescent="0.2">
      <c r="A45" s="116">
        <v>43678</v>
      </c>
      <c r="B45" s="117" t="s">
        <v>206</v>
      </c>
      <c r="C45" s="34">
        <v>88462</v>
      </c>
      <c r="D45" s="34">
        <v>64221</v>
      </c>
      <c r="E45" s="54">
        <v>152683</v>
      </c>
      <c r="F45" s="34">
        <f t="shared" si="14"/>
        <v>12084</v>
      </c>
      <c r="G45" s="34">
        <f t="shared" si="13"/>
        <v>9417</v>
      </c>
      <c r="H45" s="54">
        <f t="shared" si="13"/>
        <v>21501</v>
      </c>
    </row>
    <row r="46" spans="1:8" x14ac:dyDescent="0.2">
      <c r="A46" s="116">
        <v>43647</v>
      </c>
      <c r="B46" s="117" t="s">
        <v>205</v>
      </c>
      <c r="C46" s="34">
        <v>27743</v>
      </c>
      <c r="D46" s="34">
        <v>85703</v>
      </c>
      <c r="E46" s="54">
        <v>113446</v>
      </c>
      <c r="F46" s="34">
        <f t="shared" si="14"/>
        <v>11</v>
      </c>
      <c r="G46" s="34">
        <f t="shared" si="13"/>
        <v>1317</v>
      </c>
      <c r="H46" s="54">
        <f t="shared" si="13"/>
        <v>1328</v>
      </c>
    </row>
    <row r="47" spans="1:8" x14ac:dyDescent="0.2">
      <c r="A47" s="116">
        <v>43647</v>
      </c>
      <c r="B47" s="118" t="s">
        <v>1</v>
      </c>
      <c r="C47" s="34">
        <v>36714</v>
      </c>
      <c r="D47" s="34">
        <v>105372</v>
      </c>
      <c r="E47" s="54">
        <v>142086</v>
      </c>
      <c r="F47" s="34">
        <f t="shared" si="14"/>
        <v>9508</v>
      </c>
      <c r="G47" s="34">
        <f t="shared" si="14"/>
        <v>29900</v>
      </c>
      <c r="H47" s="54">
        <f t="shared" si="14"/>
        <v>39408</v>
      </c>
    </row>
    <row r="48" spans="1:8" x14ac:dyDescent="0.2">
      <c r="A48" s="116">
        <v>43647</v>
      </c>
      <c r="B48" s="117" t="s">
        <v>206</v>
      </c>
      <c r="C48" s="34">
        <v>76378</v>
      </c>
      <c r="D48" s="34">
        <v>54804</v>
      </c>
      <c r="E48" s="54">
        <v>131182</v>
      </c>
      <c r="F48" s="34">
        <f t="shared" si="14"/>
        <v>11721</v>
      </c>
      <c r="G48" s="34">
        <f t="shared" si="14"/>
        <v>9230</v>
      </c>
      <c r="H48" s="54">
        <f t="shared" si="14"/>
        <v>20951</v>
      </c>
    </row>
    <row r="49" spans="1:9" x14ac:dyDescent="0.2">
      <c r="A49" s="116">
        <v>43617</v>
      </c>
      <c r="B49" s="117" t="s">
        <v>205</v>
      </c>
      <c r="C49" s="34">
        <v>27732</v>
      </c>
      <c r="D49" s="34">
        <v>84386</v>
      </c>
      <c r="E49" s="54">
        <v>112118</v>
      </c>
      <c r="F49" s="34">
        <f t="shared" si="14"/>
        <v>10</v>
      </c>
      <c r="G49" s="34">
        <f t="shared" si="14"/>
        <v>1175</v>
      </c>
      <c r="H49" s="54">
        <f t="shared" si="14"/>
        <v>1185</v>
      </c>
    </row>
    <row r="50" spans="1:9" x14ac:dyDescent="0.2">
      <c r="A50" s="116">
        <v>43617</v>
      </c>
      <c r="B50" s="118" t="s">
        <v>1</v>
      </c>
      <c r="C50" s="34">
        <v>27206</v>
      </c>
      <c r="D50" s="34">
        <v>75472</v>
      </c>
      <c r="E50" s="54">
        <v>102678</v>
      </c>
      <c r="F50" s="34">
        <f t="shared" si="14"/>
        <v>10465</v>
      </c>
      <c r="G50" s="34">
        <f t="shared" si="14"/>
        <v>27133</v>
      </c>
      <c r="H50" s="54">
        <f t="shared" si="14"/>
        <v>37598</v>
      </c>
    </row>
    <row r="51" spans="1:9" x14ac:dyDescent="0.2">
      <c r="A51" s="116">
        <v>43617</v>
      </c>
      <c r="B51" s="117" t="s">
        <v>206</v>
      </c>
      <c r="C51" s="34">
        <v>64657</v>
      </c>
      <c r="D51" s="34">
        <v>45574</v>
      </c>
      <c r="E51" s="54">
        <v>110231</v>
      </c>
      <c r="F51" s="34">
        <f t="shared" si="14"/>
        <v>11702</v>
      </c>
      <c r="G51" s="34">
        <f t="shared" si="14"/>
        <v>8535</v>
      </c>
      <c r="H51" s="54">
        <f t="shared" si="14"/>
        <v>20237</v>
      </c>
    </row>
    <row r="52" spans="1:9" x14ac:dyDescent="0.2">
      <c r="A52" s="116">
        <v>43586</v>
      </c>
      <c r="B52" s="117" t="s">
        <v>205</v>
      </c>
      <c r="C52" s="34">
        <v>27722</v>
      </c>
      <c r="D52" s="34">
        <v>83211</v>
      </c>
      <c r="E52" s="54">
        <v>110933</v>
      </c>
      <c r="F52" s="34">
        <f t="shared" si="14"/>
        <v>11</v>
      </c>
      <c r="G52" s="34">
        <f t="shared" si="14"/>
        <v>1268</v>
      </c>
      <c r="H52" s="54">
        <f t="shared" si="14"/>
        <v>1279</v>
      </c>
    </row>
    <row r="53" spans="1:9" x14ac:dyDescent="0.2">
      <c r="A53" s="116">
        <v>43586</v>
      </c>
      <c r="B53" s="118" t="s">
        <v>1</v>
      </c>
      <c r="C53" s="34">
        <v>16741</v>
      </c>
      <c r="D53" s="34">
        <v>48339</v>
      </c>
      <c r="E53" s="54">
        <v>65080</v>
      </c>
      <c r="F53" s="34">
        <f t="shared" si="14"/>
        <v>9011</v>
      </c>
      <c r="G53" s="34">
        <f t="shared" si="14"/>
        <v>26920</v>
      </c>
      <c r="H53" s="54">
        <f t="shared" si="14"/>
        <v>35931</v>
      </c>
    </row>
    <row r="54" spans="1:9" x14ac:dyDescent="0.2">
      <c r="A54" s="116">
        <v>43586</v>
      </c>
      <c r="B54" s="117" t="s">
        <v>206</v>
      </c>
      <c r="C54" s="34">
        <v>52955</v>
      </c>
      <c r="D54" s="34">
        <v>37039</v>
      </c>
      <c r="E54" s="54">
        <v>89994</v>
      </c>
      <c r="F54" s="34">
        <f t="shared" si="14"/>
        <v>10906</v>
      </c>
      <c r="G54" s="34">
        <f t="shared" si="14"/>
        <v>7577</v>
      </c>
      <c r="H54" s="54">
        <f t="shared" si="14"/>
        <v>18483</v>
      </c>
    </row>
    <row r="55" spans="1:9" x14ac:dyDescent="0.2">
      <c r="A55" s="116">
        <v>43556</v>
      </c>
      <c r="B55" s="117" t="s">
        <v>205</v>
      </c>
      <c r="C55" s="34">
        <v>27711</v>
      </c>
      <c r="D55" s="34">
        <v>81943</v>
      </c>
      <c r="E55" s="54">
        <v>109654</v>
      </c>
      <c r="F55" s="34">
        <f t="shared" si="14"/>
        <v>1506</v>
      </c>
      <c r="G55" s="34">
        <f t="shared" si="14"/>
        <v>5292</v>
      </c>
      <c r="H55" s="54">
        <f t="shared" si="14"/>
        <v>6798</v>
      </c>
    </row>
    <row r="56" spans="1:9" x14ac:dyDescent="0.2">
      <c r="A56" s="116">
        <v>43556</v>
      </c>
      <c r="B56" s="118" t="s">
        <v>1</v>
      </c>
      <c r="C56" s="34">
        <v>7730</v>
      </c>
      <c r="D56" s="34">
        <v>21419</v>
      </c>
      <c r="E56" s="54">
        <v>29149</v>
      </c>
      <c r="F56" s="34">
        <f t="shared" si="14"/>
        <v>6317</v>
      </c>
      <c r="G56" s="34">
        <f t="shared" si="14"/>
        <v>20265</v>
      </c>
      <c r="H56" s="54">
        <f t="shared" si="14"/>
        <v>26582</v>
      </c>
    </row>
    <row r="57" spans="1:9" x14ac:dyDescent="0.2">
      <c r="A57" s="116">
        <v>43556</v>
      </c>
      <c r="B57" s="117" t="s">
        <v>206</v>
      </c>
      <c r="C57" s="34">
        <v>42049</v>
      </c>
      <c r="D57" s="34">
        <v>29462</v>
      </c>
      <c r="E57" s="54">
        <v>71511</v>
      </c>
      <c r="F57" s="34">
        <f t="shared" si="14"/>
        <v>10367</v>
      </c>
      <c r="G57" s="34">
        <f t="shared" si="14"/>
        <v>8035</v>
      </c>
      <c r="H57" s="54">
        <f t="shared" si="14"/>
        <v>18402</v>
      </c>
    </row>
    <row r="58" spans="1:9" x14ac:dyDescent="0.2">
      <c r="A58" s="119">
        <v>43525</v>
      </c>
      <c r="B58" s="117" t="s">
        <v>205</v>
      </c>
      <c r="C58" s="34">
        <v>26205</v>
      </c>
      <c r="D58" s="34">
        <v>76651</v>
      </c>
      <c r="E58" s="54">
        <v>102856</v>
      </c>
      <c r="F58" s="34">
        <f t="shared" si="14"/>
        <v>8834</v>
      </c>
      <c r="G58" s="34">
        <f t="shared" si="14"/>
        <v>26596</v>
      </c>
      <c r="H58" s="54">
        <f t="shared" si="14"/>
        <v>35430</v>
      </c>
    </row>
    <row r="59" spans="1:9" x14ac:dyDescent="0.2">
      <c r="A59" s="119">
        <v>43525</v>
      </c>
      <c r="B59" s="118" t="s">
        <v>1</v>
      </c>
      <c r="C59" s="34">
        <v>1413</v>
      </c>
      <c r="D59" s="34">
        <v>1154</v>
      </c>
      <c r="E59" s="54">
        <v>2567</v>
      </c>
      <c r="F59" s="34">
        <f t="shared" si="14"/>
        <v>517</v>
      </c>
      <c r="G59" s="34">
        <f t="shared" si="14"/>
        <v>387</v>
      </c>
      <c r="H59" s="54">
        <f t="shared" si="14"/>
        <v>904</v>
      </c>
    </row>
    <row r="60" spans="1:9" x14ac:dyDescent="0.2">
      <c r="A60" s="119">
        <v>43525</v>
      </c>
      <c r="B60" s="117" t="s">
        <v>206</v>
      </c>
      <c r="C60" s="34">
        <v>31682</v>
      </c>
      <c r="D60" s="34">
        <v>21427</v>
      </c>
      <c r="E60" s="54">
        <v>53109</v>
      </c>
      <c r="F60" s="34">
        <f t="shared" si="14"/>
        <v>10812</v>
      </c>
      <c r="G60" s="34">
        <f t="shared" si="14"/>
        <v>7513</v>
      </c>
      <c r="H60" s="54">
        <f t="shared" si="14"/>
        <v>18325</v>
      </c>
    </row>
    <row r="61" spans="1:9" x14ac:dyDescent="0.2">
      <c r="A61" s="116">
        <v>43497</v>
      </c>
      <c r="B61" s="117" t="s">
        <v>205</v>
      </c>
      <c r="C61" s="34">
        <v>17371</v>
      </c>
      <c r="D61" s="34">
        <v>50055</v>
      </c>
      <c r="E61" s="54">
        <v>67426</v>
      </c>
      <c r="F61" s="34">
        <f t="shared" si="14"/>
        <v>8287</v>
      </c>
      <c r="G61" s="34">
        <f t="shared" si="14"/>
        <v>23737</v>
      </c>
      <c r="H61" s="54">
        <f t="shared" si="14"/>
        <v>32024</v>
      </c>
    </row>
    <row r="62" spans="1:9" x14ac:dyDescent="0.2">
      <c r="A62" s="116">
        <v>43497</v>
      </c>
      <c r="B62" s="118" t="s">
        <v>1</v>
      </c>
      <c r="C62" s="34">
        <v>896</v>
      </c>
      <c r="D62" s="34">
        <v>767</v>
      </c>
      <c r="E62" s="54">
        <v>1663</v>
      </c>
      <c r="F62" s="34">
        <f t="shared" si="14"/>
        <v>442</v>
      </c>
      <c r="G62" s="34">
        <f t="shared" si="14"/>
        <v>435</v>
      </c>
      <c r="H62" s="54">
        <f t="shared" si="14"/>
        <v>877</v>
      </c>
    </row>
    <row r="63" spans="1:9" x14ac:dyDescent="0.2">
      <c r="A63" s="116">
        <v>43497</v>
      </c>
      <c r="B63" s="117" t="s">
        <v>206</v>
      </c>
      <c r="C63" s="34">
        <v>20870</v>
      </c>
      <c r="D63" s="34">
        <v>13914</v>
      </c>
      <c r="E63" s="54">
        <v>34784</v>
      </c>
      <c r="F63" s="34">
        <f t="shared" si="14"/>
        <v>9796</v>
      </c>
      <c r="G63" s="34">
        <f t="shared" si="14"/>
        <v>6540</v>
      </c>
      <c r="H63" s="54">
        <f t="shared" si="14"/>
        <v>16336</v>
      </c>
    </row>
    <row r="64" spans="1:9" x14ac:dyDescent="0.2">
      <c r="A64" s="116">
        <v>43466</v>
      </c>
      <c r="B64" s="117" t="s">
        <v>205</v>
      </c>
      <c r="C64" s="34">
        <v>9084</v>
      </c>
      <c r="D64" s="34">
        <v>26318</v>
      </c>
      <c r="E64" s="54">
        <v>35402</v>
      </c>
      <c r="F64" s="34">
        <f>C64</f>
        <v>9084</v>
      </c>
      <c r="G64" s="34">
        <f t="shared" ref="G64:H66" si="15">D64</f>
        <v>26318</v>
      </c>
      <c r="H64" s="54">
        <f t="shared" si="15"/>
        <v>35402</v>
      </c>
      <c r="I64" s="89"/>
    </row>
    <row r="65" spans="1:9" x14ac:dyDescent="0.2">
      <c r="A65" s="116">
        <v>43466</v>
      </c>
      <c r="B65" s="118" t="s">
        <v>1</v>
      </c>
      <c r="C65" s="34">
        <v>454</v>
      </c>
      <c r="D65" s="34">
        <v>332</v>
      </c>
      <c r="E65" s="54">
        <v>786</v>
      </c>
      <c r="F65" s="34">
        <f t="shared" ref="F65:F66" si="16">C65</f>
        <v>454</v>
      </c>
      <c r="G65" s="34">
        <f t="shared" si="15"/>
        <v>332</v>
      </c>
      <c r="H65" s="54">
        <f t="shared" si="15"/>
        <v>786</v>
      </c>
      <c r="I65" s="89"/>
    </row>
    <row r="66" spans="1:9" x14ac:dyDescent="0.2">
      <c r="A66" s="116">
        <v>43466</v>
      </c>
      <c r="B66" s="117" t="s">
        <v>206</v>
      </c>
      <c r="C66" s="34">
        <v>11074</v>
      </c>
      <c r="D66" s="34">
        <v>7374</v>
      </c>
      <c r="E66" s="54">
        <v>18448</v>
      </c>
      <c r="F66" s="34">
        <f t="shared" si="16"/>
        <v>11074</v>
      </c>
      <c r="G66" s="34">
        <f t="shared" si="15"/>
        <v>7374</v>
      </c>
      <c r="H66" s="54">
        <f t="shared" si="15"/>
        <v>18448</v>
      </c>
      <c r="I66" s="89"/>
    </row>
    <row r="67" spans="1:9" x14ac:dyDescent="0.2">
      <c r="A67" s="116">
        <v>43435</v>
      </c>
      <c r="B67" s="117" t="s">
        <v>205</v>
      </c>
      <c r="C67" s="34">
        <v>126189</v>
      </c>
      <c r="D67" s="34">
        <v>321230</v>
      </c>
      <c r="E67" s="54">
        <v>447419</v>
      </c>
      <c r="F67" s="34">
        <f>C67-C70</f>
        <v>9077</v>
      </c>
      <c r="G67" s="34">
        <f t="shared" ref="G67:H99" si="17">D67-D70</f>
        <v>26242</v>
      </c>
      <c r="H67" s="54">
        <f t="shared" si="17"/>
        <v>35319</v>
      </c>
      <c r="I67" s="89"/>
    </row>
    <row r="68" spans="1:9" x14ac:dyDescent="0.2">
      <c r="A68" s="116">
        <v>43435</v>
      </c>
      <c r="B68" s="118" t="s">
        <v>1</v>
      </c>
      <c r="C68" s="34">
        <v>475</v>
      </c>
      <c r="D68" s="34">
        <v>230</v>
      </c>
      <c r="E68" s="54">
        <v>705</v>
      </c>
      <c r="F68" s="34">
        <f t="shared" ref="F68:F99" si="18">C68-C71</f>
        <v>294</v>
      </c>
      <c r="G68" s="34">
        <f t="shared" si="17"/>
        <v>123</v>
      </c>
      <c r="H68" s="54">
        <f t="shared" si="17"/>
        <v>417</v>
      </c>
      <c r="I68" s="89"/>
    </row>
    <row r="69" spans="1:9" x14ac:dyDescent="0.2">
      <c r="A69" s="116">
        <v>43435</v>
      </c>
      <c r="B69" s="117" t="s">
        <v>206</v>
      </c>
      <c r="C69" s="34">
        <v>141157</v>
      </c>
      <c r="D69" s="34">
        <v>83056</v>
      </c>
      <c r="E69" s="54">
        <v>224213</v>
      </c>
      <c r="F69" s="34">
        <f t="shared" si="18"/>
        <v>10951</v>
      </c>
      <c r="G69" s="34">
        <f t="shared" si="17"/>
        <v>7229</v>
      </c>
      <c r="H69" s="54">
        <f t="shared" si="17"/>
        <v>18180</v>
      </c>
      <c r="I69" s="89"/>
    </row>
    <row r="70" spans="1:9" x14ac:dyDescent="0.2">
      <c r="A70" s="133">
        <v>43405</v>
      </c>
      <c r="B70" s="117" t="s">
        <v>205</v>
      </c>
      <c r="C70" s="34">
        <v>117112</v>
      </c>
      <c r="D70" s="34">
        <v>294988</v>
      </c>
      <c r="E70" s="54">
        <v>412100</v>
      </c>
      <c r="F70" s="34">
        <f t="shared" si="18"/>
        <v>9100</v>
      </c>
      <c r="G70" s="34">
        <f t="shared" si="17"/>
        <v>25586</v>
      </c>
      <c r="H70" s="54">
        <f t="shared" si="17"/>
        <v>34686</v>
      </c>
      <c r="I70" s="89"/>
    </row>
    <row r="71" spans="1:9" x14ac:dyDescent="0.2">
      <c r="A71" s="133">
        <v>43405</v>
      </c>
      <c r="B71" s="118" t="s">
        <v>1</v>
      </c>
      <c r="C71" s="34">
        <v>181</v>
      </c>
      <c r="D71" s="34">
        <v>107</v>
      </c>
      <c r="E71" s="54">
        <v>288</v>
      </c>
      <c r="F71" s="34">
        <f t="shared" si="18"/>
        <v>179</v>
      </c>
      <c r="G71" s="34">
        <f t="shared" si="17"/>
        <v>106</v>
      </c>
      <c r="H71" s="54">
        <f t="shared" si="17"/>
        <v>285</v>
      </c>
    </row>
    <row r="72" spans="1:9" x14ac:dyDescent="0.2">
      <c r="A72" s="133">
        <v>43405</v>
      </c>
      <c r="B72" s="117" t="s">
        <v>206</v>
      </c>
      <c r="C72" s="34">
        <v>130206</v>
      </c>
      <c r="D72" s="34">
        <v>75827</v>
      </c>
      <c r="E72" s="54">
        <v>206033</v>
      </c>
      <c r="F72" s="34">
        <f t="shared" si="18"/>
        <v>10758</v>
      </c>
      <c r="G72" s="34">
        <f t="shared" si="17"/>
        <v>6691</v>
      </c>
      <c r="H72" s="54">
        <f t="shared" si="17"/>
        <v>17449</v>
      </c>
    </row>
    <row r="73" spans="1:9" x14ac:dyDescent="0.2">
      <c r="A73" s="133">
        <v>43374</v>
      </c>
      <c r="B73" s="117" t="s">
        <v>205</v>
      </c>
      <c r="C73" s="34">
        <v>108012</v>
      </c>
      <c r="D73" s="34">
        <v>269402</v>
      </c>
      <c r="E73" s="54">
        <v>377414</v>
      </c>
      <c r="F73" s="34">
        <f t="shared" si="18"/>
        <v>10779</v>
      </c>
      <c r="G73" s="34">
        <f t="shared" si="17"/>
        <v>27635</v>
      </c>
      <c r="H73" s="54">
        <f t="shared" si="17"/>
        <v>38414</v>
      </c>
    </row>
    <row r="74" spans="1:9" x14ac:dyDescent="0.2">
      <c r="A74" s="133">
        <v>43374</v>
      </c>
      <c r="B74" s="118" t="s">
        <v>1</v>
      </c>
      <c r="C74" s="34">
        <v>2</v>
      </c>
      <c r="D74" s="34">
        <v>1</v>
      </c>
      <c r="E74" s="54">
        <v>3</v>
      </c>
      <c r="F74" s="34">
        <f t="shared" si="18"/>
        <v>2</v>
      </c>
      <c r="G74" s="34">
        <f t="shared" si="17"/>
        <v>1</v>
      </c>
      <c r="H74" s="54">
        <f t="shared" si="17"/>
        <v>3</v>
      </c>
    </row>
    <row r="75" spans="1:9" x14ac:dyDescent="0.2">
      <c r="A75" s="133">
        <v>43374</v>
      </c>
      <c r="B75" s="117" t="s">
        <v>206</v>
      </c>
      <c r="C75" s="34">
        <v>119448</v>
      </c>
      <c r="D75" s="34">
        <v>69136</v>
      </c>
      <c r="E75" s="54">
        <v>188584</v>
      </c>
      <c r="F75" s="34">
        <f t="shared" si="18"/>
        <v>11991</v>
      </c>
      <c r="G75" s="34">
        <f t="shared" si="17"/>
        <v>7271</v>
      </c>
      <c r="H75" s="54">
        <f t="shared" si="17"/>
        <v>19262</v>
      </c>
    </row>
    <row r="76" spans="1:9" x14ac:dyDescent="0.2">
      <c r="A76" s="133">
        <v>43344</v>
      </c>
      <c r="B76" s="117" t="s">
        <v>205</v>
      </c>
      <c r="C76" s="34">
        <v>97233</v>
      </c>
      <c r="D76" s="34">
        <v>241767</v>
      </c>
      <c r="E76" s="54">
        <v>339000</v>
      </c>
      <c r="F76" s="34">
        <f t="shared" si="18"/>
        <v>11175</v>
      </c>
      <c r="G76" s="34">
        <f t="shared" si="17"/>
        <v>27794</v>
      </c>
      <c r="H76" s="54">
        <f t="shared" si="17"/>
        <v>38969</v>
      </c>
    </row>
    <row r="77" spans="1:9" x14ac:dyDescent="0.2">
      <c r="A77" s="133">
        <v>43344</v>
      </c>
      <c r="B77" s="118" t="s">
        <v>1</v>
      </c>
      <c r="C77" s="34"/>
      <c r="D77" s="34"/>
      <c r="E77" s="54"/>
      <c r="F77" s="34">
        <f t="shared" si="18"/>
        <v>0</v>
      </c>
      <c r="G77" s="34">
        <f t="shared" si="17"/>
        <v>0</v>
      </c>
      <c r="H77" s="54">
        <f t="shared" si="17"/>
        <v>0</v>
      </c>
    </row>
    <row r="78" spans="1:9" x14ac:dyDescent="0.2">
      <c r="A78" s="133">
        <v>43344</v>
      </c>
      <c r="B78" s="117" t="s">
        <v>206</v>
      </c>
      <c r="C78" s="34">
        <v>107457</v>
      </c>
      <c r="D78" s="34">
        <v>61865</v>
      </c>
      <c r="E78" s="54">
        <v>169322</v>
      </c>
      <c r="F78" s="34">
        <f t="shared" si="18"/>
        <v>12502</v>
      </c>
      <c r="G78" s="34">
        <f t="shared" si="17"/>
        <v>7489</v>
      </c>
      <c r="H78" s="54">
        <f t="shared" si="17"/>
        <v>19991</v>
      </c>
    </row>
    <row r="79" spans="1:9" x14ac:dyDescent="0.2">
      <c r="A79" s="133">
        <v>43313</v>
      </c>
      <c r="B79" s="117" t="s">
        <v>205</v>
      </c>
      <c r="C79" s="34">
        <v>86058</v>
      </c>
      <c r="D79" s="34">
        <v>213973</v>
      </c>
      <c r="E79" s="54">
        <v>300031</v>
      </c>
      <c r="F79" s="34">
        <f t="shared" si="18"/>
        <v>11880</v>
      </c>
      <c r="G79" s="34">
        <f t="shared" si="17"/>
        <v>29281</v>
      </c>
      <c r="H79" s="54">
        <f t="shared" si="17"/>
        <v>41161</v>
      </c>
    </row>
    <row r="80" spans="1:9" x14ac:dyDescent="0.2">
      <c r="A80" s="133">
        <v>43313</v>
      </c>
      <c r="B80" s="118" t="s">
        <v>1</v>
      </c>
      <c r="C80" s="34"/>
      <c r="D80" s="34"/>
      <c r="E80" s="54"/>
      <c r="F80" s="34">
        <f t="shared" si="18"/>
        <v>0</v>
      </c>
      <c r="G80" s="34">
        <f t="shared" si="17"/>
        <v>0</v>
      </c>
      <c r="H80" s="54">
        <f t="shared" si="17"/>
        <v>0</v>
      </c>
    </row>
    <row r="81" spans="1:8" x14ac:dyDescent="0.2">
      <c r="A81" s="133">
        <v>43313</v>
      </c>
      <c r="B81" s="117" t="s">
        <v>206</v>
      </c>
      <c r="C81" s="34">
        <v>94955</v>
      </c>
      <c r="D81" s="34">
        <v>54376</v>
      </c>
      <c r="E81" s="54">
        <v>149331</v>
      </c>
      <c r="F81" s="34">
        <f t="shared" si="18"/>
        <v>13032</v>
      </c>
      <c r="G81" s="34">
        <f t="shared" si="17"/>
        <v>8055</v>
      </c>
      <c r="H81" s="54">
        <f t="shared" si="17"/>
        <v>21087</v>
      </c>
    </row>
    <row r="82" spans="1:8" x14ac:dyDescent="0.2">
      <c r="A82" s="133">
        <v>43282</v>
      </c>
      <c r="B82" s="117" t="s">
        <v>205</v>
      </c>
      <c r="C82" s="34">
        <v>74178</v>
      </c>
      <c r="D82" s="34">
        <v>184692</v>
      </c>
      <c r="E82" s="54">
        <v>258870</v>
      </c>
      <c r="F82" s="34">
        <f t="shared" si="18"/>
        <v>11786</v>
      </c>
      <c r="G82" s="34">
        <f t="shared" si="17"/>
        <v>28903</v>
      </c>
      <c r="H82" s="54">
        <f t="shared" si="17"/>
        <v>40689</v>
      </c>
    </row>
    <row r="83" spans="1:8" x14ac:dyDescent="0.2">
      <c r="A83" s="133">
        <v>43282</v>
      </c>
      <c r="B83" s="118" t="s">
        <v>1</v>
      </c>
      <c r="C83" s="34"/>
      <c r="D83" s="34"/>
      <c r="E83" s="54"/>
      <c r="F83" s="34">
        <f t="shared" si="18"/>
        <v>0</v>
      </c>
      <c r="G83" s="34">
        <f t="shared" si="17"/>
        <v>0</v>
      </c>
      <c r="H83" s="54">
        <f t="shared" si="17"/>
        <v>0</v>
      </c>
    </row>
    <row r="84" spans="1:8" x14ac:dyDescent="0.2">
      <c r="A84" s="133">
        <v>43282</v>
      </c>
      <c r="B84" s="117" t="s">
        <v>206</v>
      </c>
      <c r="C84" s="34">
        <v>81923</v>
      </c>
      <c r="D84" s="34">
        <v>46321</v>
      </c>
      <c r="E84" s="54">
        <v>128244</v>
      </c>
      <c r="F84" s="34">
        <f t="shared" si="18"/>
        <v>13071</v>
      </c>
      <c r="G84" s="34">
        <f t="shared" si="17"/>
        <v>8002</v>
      </c>
      <c r="H84" s="54">
        <f t="shared" si="17"/>
        <v>21073</v>
      </c>
    </row>
    <row r="85" spans="1:8" x14ac:dyDescent="0.2">
      <c r="A85" s="133">
        <v>43252</v>
      </c>
      <c r="B85" s="117" t="s">
        <v>205</v>
      </c>
      <c r="C85" s="34">
        <v>62392</v>
      </c>
      <c r="D85" s="34">
        <v>155789</v>
      </c>
      <c r="E85" s="54">
        <v>218181</v>
      </c>
      <c r="F85" s="34">
        <f t="shared" si="18"/>
        <v>10773</v>
      </c>
      <c r="G85" s="34">
        <f t="shared" si="17"/>
        <v>26959</v>
      </c>
      <c r="H85" s="54">
        <f t="shared" si="17"/>
        <v>37732</v>
      </c>
    </row>
    <row r="86" spans="1:8" x14ac:dyDescent="0.2">
      <c r="A86" s="133">
        <v>43252</v>
      </c>
      <c r="B86" s="118" t="s">
        <v>1</v>
      </c>
      <c r="C86" s="34"/>
      <c r="D86" s="34"/>
      <c r="E86" s="54"/>
      <c r="F86" s="34">
        <f t="shared" si="18"/>
        <v>0</v>
      </c>
      <c r="G86" s="34">
        <f t="shared" si="17"/>
        <v>0</v>
      </c>
      <c r="H86" s="54">
        <f t="shared" si="17"/>
        <v>0</v>
      </c>
    </row>
    <row r="87" spans="1:8" x14ac:dyDescent="0.2">
      <c r="A87" s="133">
        <v>43252</v>
      </c>
      <c r="B87" s="117" t="s">
        <v>206</v>
      </c>
      <c r="C87" s="34">
        <v>68852</v>
      </c>
      <c r="D87" s="34">
        <v>38319</v>
      </c>
      <c r="E87" s="54">
        <v>107171</v>
      </c>
      <c r="F87" s="34">
        <f t="shared" si="18"/>
        <v>12163</v>
      </c>
      <c r="G87" s="34">
        <f t="shared" si="17"/>
        <v>6952</v>
      </c>
      <c r="H87" s="54">
        <f t="shared" si="17"/>
        <v>19115</v>
      </c>
    </row>
    <row r="88" spans="1:8" x14ac:dyDescent="0.2">
      <c r="A88" s="133">
        <v>43221</v>
      </c>
      <c r="B88" s="117" t="s">
        <v>205</v>
      </c>
      <c r="C88" s="34">
        <v>51619</v>
      </c>
      <c r="D88" s="34">
        <v>128830</v>
      </c>
      <c r="E88" s="54">
        <v>180449</v>
      </c>
      <c r="F88" s="34">
        <f t="shared" si="18"/>
        <v>10354</v>
      </c>
      <c r="G88" s="34">
        <f t="shared" si="17"/>
        <v>26926</v>
      </c>
      <c r="H88" s="54">
        <f t="shared" si="17"/>
        <v>37280</v>
      </c>
    </row>
    <row r="89" spans="1:8" x14ac:dyDescent="0.2">
      <c r="A89" s="133">
        <v>43221</v>
      </c>
      <c r="B89" s="118" t="s">
        <v>1</v>
      </c>
      <c r="C89" s="34"/>
      <c r="D89" s="34"/>
      <c r="E89" s="54"/>
      <c r="F89" s="34">
        <f t="shared" si="18"/>
        <v>0</v>
      </c>
      <c r="G89" s="34">
        <f t="shared" si="17"/>
        <v>0</v>
      </c>
      <c r="H89" s="54">
        <f t="shared" si="17"/>
        <v>0</v>
      </c>
    </row>
    <row r="90" spans="1:8" x14ac:dyDescent="0.2">
      <c r="A90" s="133">
        <v>43221</v>
      </c>
      <c r="B90" s="117" t="s">
        <v>206</v>
      </c>
      <c r="C90" s="34">
        <v>56689</v>
      </c>
      <c r="D90" s="34">
        <v>31367</v>
      </c>
      <c r="E90" s="54">
        <v>88056</v>
      </c>
      <c r="F90" s="34">
        <f t="shared" si="18"/>
        <v>11760</v>
      </c>
      <c r="G90" s="34">
        <f t="shared" si="17"/>
        <v>6617</v>
      </c>
      <c r="H90" s="54">
        <f t="shared" si="17"/>
        <v>18377</v>
      </c>
    </row>
    <row r="91" spans="1:8" x14ac:dyDescent="0.2">
      <c r="A91" s="133">
        <v>43191</v>
      </c>
      <c r="B91" s="117" t="s">
        <v>205</v>
      </c>
      <c r="C91" s="34">
        <v>41265</v>
      </c>
      <c r="D91" s="34">
        <v>101904</v>
      </c>
      <c r="E91" s="54">
        <v>143169</v>
      </c>
      <c r="F91" s="34">
        <f t="shared" si="18"/>
        <v>10865</v>
      </c>
      <c r="G91" s="34">
        <f t="shared" si="17"/>
        <v>27099</v>
      </c>
      <c r="H91" s="54">
        <f t="shared" si="17"/>
        <v>37964</v>
      </c>
    </row>
    <row r="92" spans="1:8" x14ac:dyDescent="0.2">
      <c r="A92" s="133">
        <v>43191</v>
      </c>
      <c r="B92" s="118" t="s">
        <v>1</v>
      </c>
      <c r="C92" s="34"/>
      <c r="D92" s="34"/>
      <c r="E92" s="54"/>
      <c r="F92" s="34">
        <f t="shared" si="18"/>
        <v>0</v>
      </c>
      <c r="G92" s="34">
        <f t="shared" si="17"/>
        <v>0</v>
      </c>
      <c r="H92" s="54">
        <f t="shared" si="17"/>
        <v>0</v>
      </c>
    </row>
    <row r="93" spans="1:8" x14ac:dyDescent="0.2">
      <c r="A93" s="133">
        <v>43191</v>
      </c>
      <c r="B93" s="117" t="s">
        <v>206</v>
      </c>
      <c r="C93" s="34">
        <v>44929</v>
      </c>
      <c r="D93" s="34">
        <v>24750</v>
      </c>
      <c r="E93" s="54">
        <v>69679</v>
      </c>
      <c r="F93" s="34">
        <f t="shared" si="18"/>
        <v>11589</v>
      </c>
      <c r="G93" s="34">
        <f t="shared" si="17"/>
        <v>6682</v>
      </c>
      <c r="H93" s="54">
        <f t="shared" si="17"/>
        <v>18271</v>
      </c>
    </row>
    <row r="94" spans="1:8" x14ac:dyDescent="0.2">
      <c r="A94" s="133">
        <v>43160</v>
      </c>
      <c r="B94" s="117" t="s">
        <v>205</v>
      </c>
      <c r="C94" s="34">
        <v>30400</v>
      </c>
      <c r="D94" s="34">
        <v>74805</v>
      </c>
      <c r="E94" s="54">
        <v>105205</v>
      </c>
      <c r="F94" s="34">
        <f t="shared" si="18"/>
        <v>10573</v>
      </c>
      <c r="G94" s="34">
        <f t="shared" si="17"/>
        <v>26335</v>
      </c>
      <c r="H94" s="54">
        <f t="shared" si="17"/>
        <v>36908</v>
      </c>
    </row>
    <row r="95" spans="1:8" x14ac:dyDescent="0.2">
      <c r="A95" s="133">
        <v>43160</v>
      </c>
      <c r="B95" s="118" t="s">
        <v>1</v>
      </c>
      <c r="C95" s="34"/>
      <c r="D95" s="34"/>
      <c r="E95" s="54"/>
      <c r="F95" s="34">
        <f t="shared" si="18"/>
        <v>0</v>
      </c>
      <c r="G95" s="34">
        <f t="shared" si="17"/>
        <v>0</v>
      </c>
      <c r="H95" s="54">
        <f t="shared" si="17"/>
        <v>0</v>
      </c>
    </row>
    <row r="96" spans="1:8" x14ac:dyDescent="0.2">
      <c r="A96" s="133">
        <v>43160</v>
      </c>
      <c r="B96" s="117" t="s">
        <v>206</v>
      </c>
      <c r="C96" s="34">
        <v>33340</v>
      </c>
      <c r="D96" s="34">
        <v>18068</v>
      </c>
      <c r="E96" s="54">
        <v>51408</v>
      </c>
      <c r="F96" s="34">
        <f t="shared" si="18"/>
        <v>11578</v>
      </c>
      <c r="G96" s="34">
        <f t="shared" si="17"/>
        <v>6362</v>
      </c>
      <c r="H96" s="54">
        <f t="shared" si="17"/>
        <v>17940</v>
      </c>
    </row>
    <row r="97" spans="1:8" x14ac:dyDescent="0.2">
      <c r="A97" s="133">
        <v>43132</v>
      </c>
      <c r="B97" s="117" t="s">
        <v>205</v>
      </c>
      <c r="C97" s="34">
        <v>19827</v>
      </c>
      <c r="D97" s="34">
        <v>48470</v>
      </c>
      <c r="E97" s="54">
        <v>68297</v>
      </c>
      <c r="F97" s="34">
        <f t="shared" si="18"/>
        <v>9455</v>
      </c>
      <c r="G97" s="34">
        <f t="shared" si="17"/>
        <v>23106</v>
      </c>
      <c r="H97" s="54">
        <f t="shared" si="17"/>
        <v>32561</v>
      </c>
    </row>
    <row r="98" spans="1:8" x14ac:dyDescent="0.2">
      <c r="A98" s="133">
        <v>43132</v>
      </c>
      <c r="B98" s="118" t="s">
        <v>1</v>
      </c>
      <c r="C98" s="34"/>
      <c r="D98" s="34"/>
      <c r="E98" s="54"/>
      <c r="F98" s="34">
        <f t="shared" si="18"/>
        <v>0</v>
      </c>
      <c r="G98" s="34">
        <f t="shared" si="17"/>
        <v>0</v>
      </c>
      <c r="H98" s="54">
        <f t="shared" si="17"/>
        <v>0</v>
      </c>
    </row>
    <row r="99" spans="1:8" x14ac:dyDescent="0.2">
      <c r="A99" s="133">
        <v>43132</v>
      </c>
      <c r="B99" s="117" t="s">
        <v>206</v>
      </c>
      <c r="C99" s="34">
        <v>21762</v>
      </c>
      <c r="D99" s="34">
        <v>11706</v>
      </c>
      <c r="E99" s="54">
        <v>33468</v>
      </c>
      <c r="F99" s="34">
        <f t="shared" si="18"/>
        <v>10394</v>
      </c>
      <c r="G99" s="34">
        <f t="shared" si="17"/>
        <v>5551</v>
      </c>
      <c r="H99" s="54">
        <f t="shared" si="17"/>
        <v>15945</v>
      </c>
    </row>
    <row r="100" spans="1:8" x14ac:dyDescent="0.2">
      <c r="A100" s="133">
        <v>43101</v>
      </c>
      <c r="B100" s="117" t="s">
        <v>205</v>
      </c>
      <c r="C100" s="34">
        <v>10372</v>
      </c>
      <c r="D100" s="34">
        <v>25364</v>
      </c>
      <c r="E100" s="54">
        <v>35736</v>
      </c>
      <c r="F100" s="34">
        <f>C100</f>
        <v>10372</v>
      </c>
      <c r="G100" s="34">
        <f t="shared" ref="G100:H102" si="19">D100</f>
        <v>25364</v>
      </c>
      <c r="H100" s="54">
        <f t="shared" si="19"/>
        <v>35736</v>
      </c>
    </row>
    <row r="101" spans="1:8" x14ac:dyDescent="0.2">
      <c r="A101" s="133">
        <v>43101</v>
      </c>
      <c r="B101" s="118" t="s">
        <v>1</v>
      </c>
      <c r="C101" s="34"/>
      <c r="D101" s="34"/>
      <c r="E101" s="54"/>
      <c r="F101" s="34">
        <f t="shared" ref="F101:F102" si="20">C101</f>
        <v>0</v>
      </c>
      <c r="G101" s="34">
        <f t="shared" si="19"/>
        <v>0</v>
      </c>
      <c r="H101" s="54">
        <f t="shared" si="19"/>
        <v>0</v>
      </c>
    </row>
    <row r="102" spans="1:8" x14ac:dyDescent="0.2">
      <c r="A102" s="133">
        <v>43101</v>
      </c>
      <c r="B102" s="117" t="s">
        <v>206</v>
      </c>
      <c r="C102" s="34">
        <v>11368</v>
      </c>
      <c r="D102" s="34">
        <v>6155</v>
      </c>
      <c r="E102" s="54">
        <v>17523</v>
      </c>
      <c r="F102" s="34">
        <f t="shared" si="20"/>
        <v>11368</v>
      </c>
      <c r="G102" s="34">
        <f t="shared" si="19"/>
        <v>6155</v>
      </c>
      <c r="H102" s="54">
        <f t="shared" si="19"/>
        <v>17523</v>
      </c>
    </row>
    <row r="103" spans="1:8" x14ac:dyDescent="0.2">
      <c r="A103" s="133">
        <v>43070</v>
      </c>
      <c r="B103" s="117" t="s">
        <v>205</v>
      </c>
      <c r="C103" s="34">
        <v>131683</v>
      </c>
      <c r="D103" s="34">
        <v>310808</v>
      </c>
      <c r="E103" s="54">
        <v>442491</v>
      </c>
      <c r="F103" s="34">
        <f>C103-C106</f>
        <v>10706</v>
      </c>
      <c r="G103" s="34">
        <f t="shared" ref="G103:H109" si="21">D103-D106</f>
        <v>25486</v>
      </c>
      <c r="H103" s="54">
        <f t="shared" si="21"/>
        <v>36192</v>
      </c>
    </row>
    <row r="104" spans="1:8" x14ac:dyDescent="0.2">
      <c r="A104" s="133">
        <v>43070</v>
      </c>
      <c r="B104" s="118" t="s">
        <v>1</v>
      </c>
      <c r="C104" s="34"/>
      <c r="D104" s="34"/>
      <c r="E104" s="54"/>
      <c r="F104" s="34">
        <f t="shared" ref="F104:F108" si="22">C104-C107</f>
        <v>0</v>
      </c>
      <c r="G104" s="34">
        <f t="shared" si="21"/>
        <v>0</v>
      </c>
      <c r="H104" s="54">
        <f t="shared" si="21"/>
        <v>0</v>
      </c>
    </row>
    <row r="105" spans="1:8" x14ac:dyDescent="0.2">
      <c r="A105" s="133">
        <v>43070</v>
      </c>
      <c r="B105" s="117" t="s">
        <v>206</v>
      </c>
      <c r="C105" s="34">
        <v>134207</v>
      </c>
      <c r="D105" s="34">
        <v>76048</v>
      </c>
      <c r="E105" s="54">
        <v>210255</v>
      </c>
      <c r="F105" s="34">
        <f t="shared" si="22"/>
        <v>11068</v>
      </c>
      <c r="G105" s="34">
        <f t="shared" si="21"/>
        <v>6084</v>
      </c>
      <c r="H105" s="54">
        <f t="shared" si="21"/>
        <v>17152</v>
      </c>
    </row>
    <row r="106" spans="1:8" x14ac:dyDescent="0.2">
      <c r="A106" s="133">
        <v>43040</v>
      </c>
      <c r="B106" s="117" t="s">
        <v>205</v>
      </c>
      <c r="C106" s="34">
        <v>120977</v>
      </c>
      <c r="D106" s="34">
        <v>285322</v>
      </c>
      <c r="E106" s="54">
        <v>406299</v>
      </c>
      <c r="F106" s="34">
        <f t="shared" si="22"/>
        <v>10637</v>
      </c>
      <c r="G106" s="34">
        <f t="shared" si="21"/>
        <v>24694</v>
      </c>
      <c r="H106" s="54">
        <f t="shared" si="21"/>
        <v>35331</v>
      </c>
    </row>
    <row r="107" spans="1:8" x14ac:dyDescent="0.2">
      <c r="A107" s="133">
        <v>43040</v>
      </c>
      <c r="B107" s="118" t="s">
        <v>1</v>
      </c>
      <c r="C107" s="34"/>
      <c r="D107" s="34"/>
      <c r="E107" s="54"/>
      <c r="F107" s="34">
        <f t="shared" si="22"/>
        <v>0</v>
      </c>
      <c r="G107" s="34">
        <f t="shared" si="21"/>
        <v>0</v>
      </c>
      <c r="H107" s="54">
        <f t="shared" si="21"/>
        <v>0</v>
      </c>
    </row>
    <row r="108" spans="1:8" x14ac:dyDescent="0.2">
      <c r="A108" s="133">
        <v>43040</v>
      </c>
      <c r="B108" s="117" t="s">
        <v>206</v>
      </c>
      <c r="C108" s="34">
        <v>123139</v>
      </c>
      <c r="D108" s="34">
        <v>69964</v>
      </c>
      <c r="E108" s="54">
        <v>193103</v>
      </c>
      <c r="F108" s="34">
        <f t="shared" si="22"/>
        <v>10708</v>
      </c>
      <c r="G108" s="34">
        <f t="shared" si="21"/>
        <v>5758</v>
      </c>
      <c r="H108" s="54">
        <f t="shared" si="21"/>
        <v>16466</v>
      </c>
    </row>
    <row r="109" spans="1:8" x14ac:dyDescent="0.2">
      <c r="A109" s="133">
        <v>43009</v>
      </c>
      <c r="B109" s="117" t="s">
        <v>205</v>
      </c>
      <c r="C109" s="34">
        <v>110340</v>
      </c>
      <c r="D109" s="34">
        <v>260628</v>
      </c>
      <c r="E109" s="54">
        <v>370968</v>
      </c>
      <c r="F109" s="34">
        <f>C109-C112</f>
        <v>11575</v>
      </c>
      <c r="G109" s="34">
        <f t="shared" si="21"/>
        <v>27435</v>
      </c>
      <c r="H109" s="54">
        <f t="shared" si="21"/>
        <v>39010</v>
      </c>
    </row>
    <row r="110" spans="1:8" x14ac:dyDescent="0.2">
      <c r="A110" s="133">
        <v>43009</v>
      </c>
      <c r="B110" s="118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33">
        <v>43009</v>
      </c>
      <c r="B111" s="117" t="s">
        <v>206</v>
      </c>
      <c r="C111" s="34">
        <v>112431</v>
      </c>
      <c r="D111" s="34">
        <v>64206</v>
      </c>
      <c r="E111" s="54">
        <v>176637</v>
      </c>
      <c r="F111" s="34">
        <f>C111-C113</f>
        <v>11497</v>
      </c>
      <c r="G111" s="34">
        <f t="shared" ref="G111:H126" si="23">D111-D113</f>
        <v>6465</v>
      </c>
      <c r="H111" s="54">
        <f t="shared" si="23"/>
        <v>17962</v>
      </c>
    </row>
    <row r="112" spans="1:8" x14ac:dyDescent="0.2">
      <c r="A112" s="133">
        <v>42979</v>
      </c>
      <c r="B112" s="117" t="s">
        <v>205</v>
      </c>
      <c r="C112" s="34">
        <v>98765</v>
      </c>
      <c r="D112" s="34">
        <v>233193</v>
      </c>
      <c r="E112" s="54">
        <f>SUM(C112:D112)</f>
        <v>331958</v>
      </c>
      <c r="F112" s="34">
        <f>C112-C114</f>
        <v>11804</v>
      </c>
      <c r="G112" s="34">
        <f t="shared" si="23"/>
        <v>28127</v>
      </c>
      <c r="H112" s="54">
        <f t="shared" si="23"/>
        <v>39931</v>
      </c>
    </row>
    <row r="113" spans="1:8" x14ac:dyDescent="0.2">
      <c r="A113" s="133">
        <v>42979</v>
      </c>
      <c r="B113" s="117" t="s">
        <v>206</v>
      </c>
      <c r="C113" s="34">
        <v>100934</v>
      </c>
      <c r="D113" s="34">
        <v>57741</v>
      </c>
      <c r="E113" s="54">
        <f t="shared" ref="E113" si="24">SUM(C113:D113)</f>
        <v>158675</v>
      </c>
      <c r="F113" s="34">
        <f t="shared" ref="F113:H127" si="25">C113-C115</f>
        <v>12091</v>
      </c>
      <c r="G113" s="34">
        <f t="shared" si="23"/>
        <v>7080</v>
      </c>
      <c r="H113" s="54">
        <f t="shared" si="23"/>
        <v>19171</v>
      </c>
    </row>
    <row r="114" spans="1:8" x14ac:dyDescent="0.2">
      <c r="A114" s="133">
        <v>42948</v>
      </c>
      <c r="B114" s="117" t="s">
        <v>205</v>
      </c>
      <c r="C114" s="34">
        <v>86961</v>
      </c>
      <c r="D114" s="34">
        <v>205066</v>
      </c>
      <c r="E114" s="54">
        <v>292027</v>
      </c>
      <c r="F114" s="34">
        <f t="shared" si="25"/>
        <v>12761</v>
      </c>
      <c r="G114" s="34">
        <f t="shared" si="23"/>
        <v>29398</v>
      </c>
      <c r="H114" s="54">
        <f t="shared" si="23"/>
        <v>42159</v>
      </c>
    </row>
    <row r="115" spans="1:8" x14ac:dyDescent="0.2">
      <c r="A115" s="133">
        <v>42948</v>
      </c>
      <c r="B115" s="117" t="s">
        <v>206</v>
      </c>
      <c r="C115" s="34">
        <v>88843</v>
      </c>
      <c r="D115" s="34">
        <v>50661</v>
      </c>
      <c r="E115" s="54">
        <v>139504</v>
      </c>
      <c r="F115" s="34">
        <f t="shared" si="25"/>
        <v>12351</v>
      </c>
      <c r="G115" s="34">
        <f t="shared" si="23"/>
        <v>7396</v>
      </c>
      <c r="H115" s="54">
        <f t="shared" si="23"/>
        <v>19747</v>
      </c>
    </row>
    <row r="116" spans="1:8" x14ac:dyDescent="0.2">
      <c r="A116" s="133">
        <v>42917</v>
      </c>
      <c r="B116" s="117" t="s">
        <v>205</v>
      </c>
      <c r="C116" s="34">
        <v>74200</v>
      </c>
      <c r="D116" s="34">
        <v>175668</v>
      </c>
      <c r="E116" s="54">
        <v>249868</v>
      </c>
      <c r="F116" s="34">
        <f t="shared" si="25"/>
        <v>12533</v>
      </c>
      <c r="G116" s="34">
        <f t="shared" si="23"/>
        <v>28924</v>
      </c>
      <c r="H116" s="54">
        <f t="shared" si="23"/>
        <v>41457</v>
      </c>
    </row>
    <row r="117" spans="1:8" x14ac:dyDescent="0.2">
      <c r="A117" s="133">
        <v>42917</v>
      </c>
      <c r="B117" s="117" t="s">
        <v>206</v>
      </c>
      <c r="C117" s="34">
        <v>76492</v>
      </c>
      <c r="D117" s="34">
        <v>43265</v>
      </c>
      <c r="E117" s="54">
        <v>119757</v>
      </c>
      <c r="F117" s="34">
        <f t="shared" si="25"/>
        <v>12268</v>
      </c>
      <c r="G117" s="34">
        <f t="shared" si="23"/>
        <v>7314</v>
      </c>
      <c r="H117" s="54">
        <f t="shared" si="23"/>
        <v>19582</v>
      </c>
    </row>
    <row r="118" spans="1:8" x14ac:dyDescent="0.2">
      <c r="A118" s="133">
        <v>42887</v>
      </c>
      <c r="B118" s="117" t="s">
        <v>205</v>
      </c>
      <c r="C118" s="34">
        <v>61667</v>
      </c>
      <c r="D118" s="34">
        <v>146744</v>
      </c>
      <c r="E118" s="54">
        <v>208411</v>
      </c>
      <c r="F118" s="34">
        <f t="shared" si="25"/>
        <v>11060</v>
      </c>
      <c r="G118" s="34">
        <f t="shared" si="23"/>
        <v>26333</v>
      </c>
      <c r="H118" s="54">
        <f t="shared" si="23"/>
        <v>37393</v>
      </c>
    </row>
    <row r="119" spans="1:8" x14ac:dyDescent="0.2">
      <c r="A119" s="133">
        <v>42887</v>
      </c>
      <c r="B119" s="117" t="s">
        <v>206</v>
      </c>
      <c r="C119" s="34">
        <v>64224</v>
      </c>
      <c r="D119" s="34">
        <v>35951</v>
      </c>
      <c r="E119" s="54">
        <v>100175</v>
      </c>
      <c r="F119" s="34">
        <f t="shared" si="25"/>
        <v>11653</v>
      </c>
      <c r="G119" s="34">
        <f t="shared" si="23"/>
        <v>6361</v>
      </c>
      <c r="H119" s="54">
        <f t="shared" si="23"/>
        <v>18014</v>
      </c>
    </row>
    <row r="120" spans="1:8" x14ac:dyDescent="0.2">
      <c r="A120" s="133">
        <v>42856</v>
      </c>
      <c r="B120" s="117" t="s">
        <v>205</v>
      </c>
      <c r="C120" s="34">
        <v>50607</v>
      </c>
      <c r="D120" s="34">
        <v>120411</v>
      </c>
      <c r="E120" s="54">
        <v>171018</v>
      </c>
      <c r="F120" s="34">
        <f t="shared" si="25"/>
        <v>11261</v>
      </c>
      <c r="G120" s="34">
        <f t="shared" si="23"/>
        <v>26770</v>
      </c>
      <c r="H120" s="54">
        <f t="shared" si="23"/>
        <v>38031</v>
      </c>
    </row>
    <row r="121" spans="1:8" x14ac:dyDescent="0.2">
      <c r="A121" s="133">
        <v>42856</v>
      </c>
      <c r="B121" s="117" t="s">
        <v>206</v>
      </c>
      <c r="C121" s="34">
        <v>52571</v>
      </c>
      <c r="D121" s="34">
        <v>29590</v>
      </c>
      <c r="E121" s="54">
        <v>82161</v>
      </c>
      <c r="F121" s="34">
        <f t="shared" si="25"/>
        <v>11500</v>
      </c>
      <c r="G121" s="34">
        <f t="shared" si="23"/>
        <v>6345</v>
      </c>
      <c r="H121" s="54">
        <f t="shared" si="23"/>
        <v>17845</v>
      </c>
    </row>
    <row r="122" spans="1:8" x14ac:dyDescent="0.2">
      <c r="A122" s="133">
        <v>42826</v>
      </c>
      <c r="B122" s="117" t="s">
        <v>205</v>
      </c>
      <c r="C122" s="34">
        <v>39346</v>
      </c>
      <c r="D122" s="34">
        <v>93641</v>
      </c>
      <c r="E122" s="54">
        <v>132987</v>
      </c>
      <c r="F122" s="34">
        <f t="shared" si="25"/>
        <v>10960</v>
      </c>
      <c r="G122" s="34">
        <f t="shared" si="23"/>
        <v>25936</v>
      </c>
      <c r="H122" s="54">
        <f t="shared" si="23"/>
        <v>36896</v>
      </c>
    </row>
    <row r="123" spans="1:8" x14ac:dyDescent="0.2">
      <c r="A123" s="133">
        <v>42826</v>
      </c>
      <c r="B123" s="117" t="s">
        <v>206</v>
      </c>
      <c r="C123" s="34">
        <v>41071</v>
      </c>
      <c r="D123" s="34">
        <v>23245</v>
      </c>
      <c r="E123" s="54">
        <v>64316</v>
      </c>
      <c r="F123" s="34">
        <f t="shared" si="25"/>
        <v>10822</v>
      </c>
      <c r="G123" s="34">
        <f t="shared" si="23"/>
        <v>6163</v>
      </c>
      <c r="H123" s="54">
        <f t="shared" si="23"/>
        <v>16985</v>
      </c>
    </row>
    <row r="124" spans="1:8" x14ac:dyDescent="0.2">
      <c r="A124" s="133">
        <v>42795</v>
      </c>
      <c r="B124" s="117" t="s">
        <v>205</v>
      </c>
      <c r="C124" s="34">
        <v>28386</v>
      </c>
      <c r="D124" s="34">
        <v>67705</v>
      </c>
      <c r="E124" s="54">
        <v>96091</v>
      </c>
      <c r="F124" s="34">
        <f t="shared" si="25"/>
        <v>10352</v>
      </c>
      <c r="G124" s="34">
        <f t="shared" si="23"/>
        <v>24387</v>
      </c>
      <c r="H124" s="54">
        <f t="shared" si="23"/>
        <v>34739</v>
      </c>
    </row>
    <row r="125" spans="1:8" x14ac:dyDescent="0.2">
      <c r="A125" s="133">
        <v>42795</v>
      </c>
      <c r="B125" s="117" t="s">
        <v>206</v>
      </c>
      <c r="C125" s="34">
        <v>30249</v>
      </c>
      <c r="D125" s="34">
        <v>17082</v>
      </c>
      <c r="E125" s="54">
        <v>47331</v>
      </c>
      <c r="F125" s="34">
        <f t="shared" si="25"/>
        <v>10737</v>
      </c>
      <c r="G125" s="34">
        <f t="shared" si="23"/>
        <v>5933</v>
      </c>
      <c r="H125" s="54">
        <f t="shared" si="23"/>
        <v>16670</v>
      </c>
    </row>
    <row r="126" spans="1:8" x14ac:dyDescent="0.2">
      <c r="A126" s="133">
        <v>42767</v>
      </c>
      <c r="B126" s="117" t="s">
        <v>205</v>
      </c>
      <c r="C126" s="34">
        <v>18034</v>
      </c>
      <c r="D126" s="34">
        <v>43318</v>
      </c>
      <c r="E126" s="54">
        <v>61352</v>
      </c>
      <c r="F126" s="34">
        <f>C126-C128</f>
        <v>9251</v>
      </c>
      <c r="G126" s="34">
        <f t="shared" si="23"/>
        <v>21304</v>
      </c>
      <c r="H126" s="54">
        <f t="shared" si="23"/>
        <v>30555</v>
      </c>
    </row>
    <row r="127" spans="1:8" x14ac:dyDescent="0.2">
      <c r="A127" s="133">
        <v>42767</v>
      </c>
      <c r="B127" s="117" t="s">
        <v>206</v>
      </c>
      <c r="C127" s="34">
        <v>19512</v>
      </c>
      <c r="D127" s="34">
        <v>11149</v>
      </c>
      <c r="E127" s="54">
        <v>30661</v>
      </c>
      <c r="F127" s="34">
        <f t="shared" si="25"/>
        <v>9677</v>
      </c>
      <c r="G127" s="34">
        <f t="shared" si="25"/>
        <v>5300</v>
      </c>
      <c r="H127" s="54">
        <f t="shared" si="25"/>
        <v>14977</v>
      </c>
    </row>
    <row r="128" spans="1:8" x14ac:dyDescent="0.2">
      <c r="A128" s="133">
        <v>42736</v>
      </c>
      <c r="B128" s="117" t="s">
        <v>205</v>
      </c>
      <c r="C128" s="34">
        <v>8783</v>
      </c>
      <c r="D128" s="34">
        <v>22014</v>
      </c>
      <c r="E128" s="54">
        <v>30797</v>
      </c>
      <c r="F128" s="34">
        <f>C128</f>
        <v>8783</v>
      </c>
      <c r="G128" s="34">
        <f t="shared" ref="G128:H129" si="26">D128</f>
        <v>22014</v>
      </c>
      <c r="H128" s="54">
        <f t="shared" si="26"/>
        <v>30797</v>
      </c>
    </row>
    <row r="129" spans="1:8" x14ac:dyDescent="0.2">
      <c r="A129" s="133">
        <v>42736</v>
      </c>
      <c r="B129" s="117" t="s">
        <v>206</v>
      </c>
      <c r="C129" s="34">
        <v>9835</v>
      </c>
      <c r="D129" s="34">
        <v>5849</v>
      </c>
      <c r="E129" s="54">
        <v>15684</v>
      </c>
      <c r="F129" s="34">
        <f>C129</f>
        <v>9835</v>
      </c>
      <c r="G129" s="34">
        <f t="shared" si="26"/>
        <v>5849</v>
      </c>
      <c r="H129" s="54">
        <f t="shared" si="26"/>
        <v>15684</v>
      </c>
    </row>
    <row r="130" spans="1:8" x14ac:dyDescent="0.2">
      <c r="A130" s="133">
        <v>42705</v>
      </c>
      <c r="B130" s="117" t="s">
        <v>205</v>
      </c>
      <c r="C130" s="34">
        <v>129608</v>
      </c>
      <c r="D130" s="34">
        <v>318355</v>
      </c>
      <c r="E130" s="54">
        <v>447963</v>
      </c>
      <c r="F130" s="34">
        <f>C130-C132</f>
        <v>9962</v>
      </c>
      <c r="G130" s="34">
        <f t="shared" ref="G130:H145" si="27">D130-D132</f>
        <v>24197</v>
      </c>
      <c r="H130" s="54">
        <f t="shared" si="27"/>
        <v>34159</v>
      </c>
    </row>
    <row r="131" spans="1:8" x14ac:dyDescent="0.2">
      <c r="A131" s="133">
        <v>42705</v>
      </c>
      <c r="B131" s="117" t="s">
        <v>206</v>
      </c>
      <c r="C131" s="34">
        <v>140003</v>
      </c>
      <c r="D131" s="34">
        <v>79446</v>
      </c>
      <c r="E131" s="54">
        <v>219449</v>
      </c>
      <c r="F131" s="34">
        <f t="shared" ref="F131:H146" si="28">C131-C133</f>
        <v>10676</v>
      </c>
      <c r="G131" s="34">
        <f t="shared" si="27"/>
        <v>5859</v>
      </c>
      <c r="H131" s="54">
        <f t="shared" si="27"/>
        <v>16535</v>
      </c>
    </row>
    <row r="132" spans="1:8" x14ac:dyDescent="0.2">
      <c r="A132" s="133">
        <v>42675</v>
      </c>
      <c r="B132" s="117" t="s">
        <v>205</v>
      </c>
      <c r="C132" s="34">
        <v>119646</v>
      </c>
      <c r="D132" s="34">
        <v>294158</v>
      </c>
      <c r="E132" s="54">
        <v>413804</v>
      </c>
      <c r="F132" s="34">
        <f t="shared" si="28"/>
        <v>10186</v>
      </c>
      <c r="G132" s="34">
        <f t="shared" si="27"/>
        <v>23164</v>
      </c>
      <c r="H132" s="54">
        <f t="shared" si="27"/>
        <v>33350</v>
      </c>
    </row>
    <row r="133" spans="1:8" x14ac:dyDescent="0.2">
      <c r="A133" s="133">
        <v>42675</v>
      </c>
      <c r="B133" s="117" t="s">
        <v>206</v>
      </c>
      <c r="C133" s="34">
        <v>129327</v>
      </c>
      <c r="D133" s="34">
        <v>73587</v>
      </c>
      <c r="E133" s="54">
        <v>202914</v>
      </c>
      <c r="F133" s="34">
        <f t="shared" si="28"/>
        <v>10760</v>
      </c>
      <c r="G133" s="34">
        <f t="shared" si="27"/>
        <v>5581</v>
      </c>
      <c r="H133" s="54">
        <f t="shared" si="27"/>
        <v>16341</v>
      </c>
    </row>
    <row r="134" spans="1:8" x14ac:dyDescent="0.2">
      <c r="A134" s="133">
        <v>42644</v>
      </c>
      <c r="B134" s="117" t="s">
        <v>205</v>
      </c>
      <c r="C134" s="34">
        <v>109460</v>
      </c>
      <c r="D134" s="34">
        <v>270994</v>
      </c>
      <c r="E134" s="54">
        <v>380454</v>
      </c>
      <c r="F134" s="34">
        <f t="shared" si="28"/>
        <v>11178</v>
      </c>
      <c r="G134" s="34">
        <f t="shared" si="27"/>
        <v>27427</v>
      </c>
      <c r="H134" s="54">
        <f t="shared" si="27"/>
        <v>38605</v>
      </c>
    </row>
    <row r="135" spans="1:8" x14ac:dyDescent="0.2">
      <c r="A135" s="133">
        <v>42644</v>
      </c>
      <c r="B135" s="117" t="s">
        <v>206</v>
      </c>
      <c r="C135" s="34">
        <v>118567</v>
      </c>
      <c r="D135" s="34">
        <v>68006</v>
      </c>
      <c r="E135" s="54">
        <v>186573</v>
      </c>
      <c r="F135" s="34">
        <f t="shared" si="28"/>
        <v>12307</v>
      </c>
      <c r="G135" s="34">
        <f t="shared" si="27"/>
        <v>6817</v>
      </c>
      <c r="H135" s="54">
        <f t="shared" si="27"/>
        <v>19124</v>
      </c>
    </row>
    <row r="136" spans="1:8" x14ac:dyDescent="0.2">
      <c r="A136" s="133">
        <v>42614</v>
      </c>
      <c r="B136" s="117" t="s">
        <v>205</v>
      </c>
      <c r="C136" s="34">
        <v>98282</v>
      </c>
      <c r="D136" s="34">
        <v>243567</v>
      </c>
      <c r="E136" s="54">
        <v>341849</v>
      </c>
      <c r="F136" s="34">
        <f t="shared" si="28"/>
        <v>11486</v>
      </c>
      <c r="G136" s="34">
        <f t="shared" si="27"/>
        <v>28225</v>
      </c>
      <c r="H136" s="54">
        <f t="shared" si="27"/>
        <v>39711</v>
      </c>
    </row>
    <row r="137" spans="1:8" x14ac:dyDescent="0.2">
      <c r="A137" s="133">
        <v>42614</v>
      </c>
      <c r="B137" s="117" t="s">
        <v>206</v>
      </c>
      <c r="C137" s="34">
        <v>106260</v>
      </c>
      <c r="D137" s="34">
        <v>61189</v>
      </c>
      <c r="E137" s="54">
        <v>167449</v>
      </c>
      <c r="F137" s="34">
        <f t="shared" si="28"/>
        <v>12482</v>
      </c>
      <c r="G137" s="34">
        <f t="shared" si="27"/>
        <v>7192</v>
      </c>
      <c r="H137" s="54">
        <f t="shared" si="27"/>
        <v>19674</v>
      </c>
    </row>
    <row r="138" spans="1:8" x14ac:dyDescent="0.2">
      <c r="A138" s="133">
        <v>42583</v>
      </c>
      <c r="B138" s="117" t="s">
        <v>205</v>
      </c>
      <c r="C138" s="34">
        <v>86796</v>
      </c>
      <c r="D138" s="34">
        <v>215342</v>
      </c>
      <c r="E138" s="54">
        <v>302138</v>
      </c>
      <c r="F138" s="34">
        <f t="shared" si="28"/>
        <v>12087</v>
      </c>
      <c r="G138" s="34">
        <f t="shared" si="27"/>
        <v>29228</v>
      </c>
      <c r="H138" s="54">
        <f t="shared" si="27"/>
        <v>41315</v>
      </c>
    </row>
    <row r="139" spans="1:8" x14ac:dyDescent="0.2">
      <c r="A139" s="133">
        <v>42583</v>
      </c>
      <c r="B139" s="117" t="s">
        <v>206</v>
      </c>
      <c r="C139" s="34">
        <v>93778</v>
      </c>
      <c r="D139" s="34">
        <v>53997</v>
      </c>
      <c r="E139" s="54">
        <v>147775</v>
      </c>
      <c r="F139" s="34">
        <f t="shared" si="28"/>
        <v>13029</v>
      </c>
      <c r="G139" s="34">
        <f t="shared" si="27"/>
        <v>7483</v>
      </c>
      <c r="H139" s="54">
        <f t="shared" si="27"/>
        <v>20512</v>
      </c>
    </row>
    <row r="140" spans="1:8" x14ac:dyDescent="0.2">
      <c r="A140" s="133">
        <v>42552</v>
      </c>
      <c r="B140" s="117" t="s">
        <v>205</v>
      </c>
      <c r="C140" s="34">
        <v>74709</v>
      </c>
      <c r="D140" s="34">
        <v>186114</v>
      </c>
      <c r="E140" s="54">
        <v>260823</v>
      </c>
      <c r="F140" s="34">
        <f t="shared" si="28"/>
        <v>11722</v>
      </c>
      <c r="G140" s="34">
        <f t="shared" si="27"/>
        <v>28560</v>
      </c>
      <c r="H140" s="54">
        <f t="shared" si="27"/>
        <v>40282</v>
      </c>
    </row>
    <row r="141" spans="1:8" x14ac:dyDescent="0.2">
      <c r="A141" s="133">
        <v>42552</v>
      </c>
      <c r="B141" s="117" t="s">
        <v>206</v>
      </c>
      <c r="C141" s="34">
        <v>80749</v>
      </c>
      <c r="D141" s="34">
        <v>46514</v>
      </c>
      <c r="E141" s="54">
        <v>127263</v>
      </c>
      <c r="F141" s="34">
        <f t="shared" si="28"/>
        <v>12832</v>
      </c>
      <c r="G141" s="34">
        <f t="shared" si="27"/>
        <v>7456</v>
      </c>
      <c r="H141" s="54">
        <f t="shared" si="27"/>
        <v>20288</v>
      </c>
    </row>
    <row r="142" spans="1:8" x14ac:dyDescent="0.2">
      <c r="A142" s="133">
        <v>42522</v>
      </c>
      <c r="B142" s="117" t="s">
        <v>205</v>
      </c>
      <c r="C142" s="34">
        <v>62987</v>
      </c>
      <c r="D142" s="34">
        <v>157554</v>
      </c>
      <c r="E142" s="54">
        <v>220541</v>
      </c>
      <c r="F142" s="34">
        <f t="shared" si="28"/>
        <v>11069</v>
      </c>
      <c r="G142" s="34">
        <f t="shared" si="27"/>
        <v>26182</v>
      </c>
      <c r="H142" s="54">
        <f t="shared" si="27"/>
        <v>37251</v>
      </c>
    </row>
    <row r="143" spans="1:8" x14ac:dyDescent="0.2">
      <c r="A143" s="133">
        <v>42522</v>
      </c>
      <c r="B143" s="117" t="s">
        <v>206</v>
      </c>
      <c r="C143" s="34">
        <v>67917</v>
      </c>
      <c r="D143" s="34">
        <v>39058</v>
      </c>
      <c r="E143" s="54">
        <v>106975</v>
      </c>
      <c r="F143" s="34">
        <f t="shared" si="28"/>
        <v>12111</v>
      </c>
      <c r="G143" s="34">
        <f t="shared" si="27"/>
        <v>6536</v>
      </c>
      <c r="H143" s="54">
        <f t="shared" si="27"/>
        <v>18647</v>
      </c>
    </row>
    <row r="144" spans="1:8" x14ac:dyDescent="0.2">
      <c r="A144" s="133">
        <v>42491</v>
      </c>
      <c r="B144" s="117" t="s">
        <v>205</v>
      </c>
      <c r="C144" s="34">
        <v>51918</v>
      </c>
      <c r="D144" s="34">
        <v>131372</v>
      </c>
      <c r="E144" s="54">
        <v>183290</v>
      </c>
      <c r="F144" s="34">
        <f t="shared" si="28"/>
        <v>11845</v>
      </c>
      <c r="G144" s="34">
        <f t="shared" si="27"/>
        <v>27663</v>
      </c>
      <c r="H144" s="54">
        <f t="shared" si="27"/>
        <v>39508</v>
      </c>
    </row>
    <row r="145" spans="1:8" x14ac:dyDescent="0.2">
      <c r="A145" s="133">
        <v>42491</v>
      </c>
      <c r="B145" s="117" t="s">
        <v>206</v>
      </c>
      <c r="C145" s="34">
        <v>55806</v>
      </c>
      <c r="D145" s="34">
        <v>32522</v>
      </c>
      <c r="E145" s="54">
        <v>88328</v>
      </c>
      <c r="F145" s="34">
        <f t="shared" si="28"/>
        <v>12444</v>
      </c>
      <c r="G145" s="34">
        <f t="shared" si="27"/>
        <v>6957</v>
      </c>
      <c r="H145" s="54">
        <f t="shared" si="27"/>
        <v>19401</v>
      </c>
    </row>
    <row r="146" spans="1:8" x14ac:dyDescent="0.2">
      <c r="A146" s="133">
        <v>42461</v>
      </c>
      <c r="B146" s="117" t="s">
        <v>205</v>
      </c>
      <c r="C146" s="34">
        <v>40073</v>
      </c>
      <c r="D146" s="34">
        <v>103709</v>
      </c>
      <c r="E146" s="54">
        <v>143782</v>
      </c>
      <c r="F146" s="34">
        <f t="shared" si="28"/>
        <v>10855</v>
      </c>
      <c r="G146" s="34">
        <f t="shared" si="28"/>
        <v>26639</v>
      </c>
      <c r="H146" s="54">
        <f t="shared" si="28"/>
        <v>37494</v>
      </c>
    </row>
    <row r="147" spans="1:8" x14ac:dyDescent="0.2">
      <c r="A147" s="133">
        <v>42461</v>
      </c>
      <c r="B147" s="117" t="s">
        <v>206</v>
      </c>
      <c r="C147" s="34">
        <v>43362</v>
      </c>
      <c r="D147" s="34">
        <v>25565</v>
      </c>
      <c r="E147" s="54">
        <v>68927</v>
      </c>
      <c r="F147" s="34">
        <f t="shared" ref="F147:H151" si="29">C147-C149</f>
        <v>11369</v>
      </c>
      <c r="G147" s="34">
        <f t="shared" si="29"/>
        <v>6754</v>
      </c>
      <c r="H147" s="54">
        <f t="shared" si="29"/>
        <v>18123</v>
      </c>
    </row>
    <row r="148" spans="1:8" x14ac:dyDescent="0.2">
      <c r="A148" s="133">
        <v>42430</v>
      </c>
      <c r="B148" s="117" t="s">
        <v>205</v>
      </c>
      <c r="C148" s="34">
        <v>29218</v>
      </c>
      <c r="D148" s="34">
        <v>77070</v>
      </c>
      <c r="E148" s="54">
        <v>106288</v>
      </c>
      <c r="F148" s="34">
        <f t="shared" si="29"/>
        <v>10281</v>
      </c>
      <c r="G148" s="34">
        <f t="shared" si="29"/>
        <v>26826</v>
      </c>
      <c r="H148" s="54">
        <f t="shared" si="29"/>
        <v>37107</v>
      </c>
    </row>
    <row r="149" spans="1:8" x14ac:dyDescent="0.2">
      <c r="A149" s="133">
        <v>42430</v>
      </c>
      <c r="B149" s="117" t="s">
        <v>206</v>
      </c>
      <c r="C149" s="34">
        <v>31993</v>
      </c>
      <c r="D149" s="34">
        <v>18811</v>
      </c>
      <c r="E149" s="54">
        <v>50804</v>
      </c>
      <c r="F149" s="34">
        <f t="shared" si="29"/>
        <v>11265</v>
      </c>
      <c r="G149" s="34">
        <f t="shared" si="29"/>
        <v>6555</v>
      </c>
      <c r="H149" s="54">
        <f t="shared" si="29"/>
        <v>17820</v>
      </c>
    </row>
    <row r="150" spans="1:8" x14ac:dyDescent="0.2">
      <c r="A150" s="133">
        <v>42401</v>
      </c>
      <c r="B150" s="117" t="s">
        <v>205</v>
      </c>
      <c r="C150" s="34">
        <v>18937</v>
      </c>
      <c r="D150" s="34">
        <v>50244</v>
      </c>
      <c r="E150" s="54">
        <v>69181</v>
      </c>
      <c r="F150" s="34">
        <f t="shared" si="29"/>
        <v>9459</v>
      </c>
      <c r="G150" s="34">
        <f t="shared" si="29"/>
        <v>24590</v>
      </c>
      <c r="H150" s="54">
        <f t="shared" si="29"/>
        <v>34049</v>
      </c>
    </row>
    <row r="151" spans="1:8" x14ac:dyDescent="0.2">
      <c r="A151" s="133">
        <v>42401</v>
      </c>
      <c r="B151" s="117" t="s">
        <v>206</v>
      </c>
      <c r="C151" s="34">
        <v>20728</v>
      </c>
      <c r="D151" s="34">
        <v>12256</v>
      </c>
      <c r="E151" s="54">
        <v>32984</v>
      </c>
      <c r="F151" s="34">
        <f t="shared" si="29"/>
        <v>10470</v>
      </c>
      <c r="G151" s="34">
        <f t="shared" si="29"/>
        <v>5907</v>
      </c>
      <c r="H151" s="54">
        <f t="shared" si="29"/>
        <v>16377</v>
      </c>
    </row>
    <row r="152" spans="1:8" x14ac:dyDescent="0.2">
      <c r="A152" s="133">
        <v>42370</v>
      </c>
      <c r="B152" s="117" t="s">
        <v>205</v>
      </c>
      <c r="C152" s="34">
        <v>9478</v>
      </c>
      <c r="D152" s="34">
        <v>25654</v>
      </c>
      <c r="E152" s="54">
        <v>35132</v>
      </c>
      <c r="F152" s="34">
        <f>C152</f>
        <v>9478</v>
      </c>
      <c r="G152" s="34">
        <f t="shared" ref="G152:H153" si="30">D152</f>
        <v>25654</v>
      </c>
      <c r="H152" s="54">
        <f t="shared" si="30"/>
        <v>35132</v>
      </c>
    </row>
    <row r="153" spans="1:8" x14ac:dyDescent="0.2">
      <c r="A153" s="133">
        <v>42371</v>
      </c>
      <c r="B153" s="117" t="s">
        <v>206</v>
      </c>
      <c r="C153" s="34">
        <v>10258</v>
      </c>
      <c r="D153" s="34">
        <v>6349</v>
      </c>
      <c r="E153" s="54">
        <v>16607</v>
      </c>
      <c r="F153" s="34">
        <f>C153</f>
        <v>10258</v>
      </c>
      <c r="G153" s="34">
        <f t="shared" si="30"/>
        <v>6349</v>
      </c>
      <c r="H153" s="54">
        <f t="shared" si="30"/>
        <v>16607</v>
      </c>
    </row>
    <row r="154" spans="1:8" x14ac:dyDescent="0.2">
      <c r="A154" s="133">
        <v>42339</v>
      </c>
      <c r="B154" s="117" t="s">
        <v>205</v>
      </c>
      <c r="C154" s="34">
        <v>132873</v>
      </c>
      <c r="D154" s="34">
        <v>314071</v>
      </c>
      <c r="E154" s="54">
        <v>446944</v>
      </c>
      <c r="F154" s="34">
        <f>C154-C156</f>
        <v>9949</v>
      </c>
      <c r="G154" s="34">
        <f t="shared" ref="G154:H169" si="31">D154-D156</f>
        <v>26199</v>
      </c>
      <c r="H154" s="54">
        <f t="shared" si="31"/>
        <v>36148</v>
      </c>
    </row>
    <row r="155" spans="1:8" x14ac:dyDescent="0.2">
      <c r="A155" s="133">
        <v>42339</v>
      </c>
      <c r="B155" s="117" t="s">
        <v>206</v>
      </c>
      <c r="C155" s="34">
        <v>129117</v>
      </c>
      <c r="D155" s="34">
        <v>75713</v>
      </c>
      <c r="E155" s="54">
        <v>204830</v>
      </c>
      <c r="F155" s="34">
        <f t="shared" ref="F155:H170" si="32">C155-C157</f>
        <v>10600</v>
      </c>
      <c r="G155" s="34">
        <f t="shared" si="31"/>
        <v>6311</v>
      </c>
      <c r="H155" s="54">
        <f t="shared" si="31"/>
        <v>16911</v>
      </c>
    </row>
    <row r="156" spans="1:8" x14ac:dyDescent="0.2">
      <c r="A156" s="133">
        <v>42309</v>
      </c>
      <c r="B156" s="117" t="s">
        <v>205</v>
      </c>
      <c r="C156" s="34">
        <v>122924</v>
      </c>
      <c r="D156" s="34">
        <v>287872</v>
      </c>
      <c r="E156" s="54">
        <v>410796</v>
      </c>
      <c r="F156" s="34">
        <f t="shared" si="32"/>
        <v>9834</v>
      </c>
      <c r="G156" s="34">
        <f t="shared" si="31"/>
        <v>25786</v>
      </c>
      <c r="H156" s="54">
        <f t="shared" si="31"/>
        <v>35620</v>
      </c>
    </row>
    <row r="157" spans="1:8" x14ac:dyDescent="0.2">
      <c r="A157" s="133">
        <v>42309</v>
      </c>
      <c r="B157" s="117" t="s">
        <v>206</v>
      </c>
      <c r="C157" s="34">
        <v>118517</v>
      </c>
      <c r="D157" s="34">
        <v>69402</v>
      </c>
      <c r="E157" s="54">
        <v>187919</v>
      </c>
      <c r="F157" s="34">
        <f t="shared" si="32"/>
        <v>10454</v>
      </c>
      <c r="G157" s="34">
        <f t="shared" si="31"/>
        <v>6089</v>
      </c>
      <c r="H157" s="54">
        <f t="shared" si="31"/>
        <v>16543</v>
      </c>
    </row>
    <row r="158" spans="1:8" x14ac:dyDescent="0.2">
      <c r="A158" s="133">
        <v>42278</v>
      </c>
      <c r="B158" s="117" t="s">
        <v>205</v>
      </c>
      <c r="C158" s="34">
        <v>113090</v>
      </c>
      <c r="D158" s="34">
        <v>262086</v>
      </c>
      <c r="E158" s="54">
        <v>375176</v>
      </c>
      <c r="F158" s="34">
        <f t="shared" si="32"/>
        <v>11388</v>
      </c>
      <c r="G158" s="34">
        <f t="shared" si="31"/>
        <v>27917</v>
      </c>
      <c r="H158" s="54">
        <f t="shared" si="31"/>
        <v>39305</v>
      </c>
    </row>
    <row r="159" spans="1:8" x14ac:dyDescent="0.2">
      <c r="A159" s="133">
        <v>42278</v>
      </c>
      <c r="B159" s="117" t="s">
        <v>206</v>
      </c>
      <c r="C159" s="34">
        <v>108063</v>
      </c>
      <c r="D159" s="34">
        <v>63313</v>
      </c>
      <c r="E159" s="54">
        <v>171376</v>
      </c>
      <c r="F159" s="34">
        <f t="shared" si="32"/>
        <v>11697</v>
      </c>
      <c r="G159" s="34">
        <f t="shared" si="31"/>
        <v>6976</v>
      </c>
      <c r="H159" s="54">
        <f t="shared" si="31"/>
        <v>18673</v>
      </c>
    </row>
    <row r="160" spans="1:8" x14ac:dyDescent="0.2">
      <c r="A160" s="133">
        <v>42248</v>
      </c>
      <c r="B160" s="117" t="s">
        <v>205</v>
      </c>
      <c r="C160" s="34">
        <v>101702</v>
      </c>
      <c r="D160" s="34">
        <v>234169</v>
      </c>
      <c r="E160" s="54">
        <v>335871</v>
      </c>
      <c r="F160" s="34">
        <f t="shared" si="32"/>
        <v>11922</v>
      </c>
      <c r="G160" s="34">
        <f t="shared" si="31"/>
        <v>27972</v>
      </c>
      <c r="H160" s="54">
        <f t="shared" si="31"/>
        <v>39894</v>
      </c>
    </row>
    <row r="161" spans="1:8" x14ac:dyDescent="0.2">
      <c r="A161" s="133">
        <v>42248</v>
      </c>
      <c r="B161" s="117" t="s">
        <v>206</v>
      </c>
      <c r="C161" s="34">
        <v>96366</v>
      </c>
      <c r="D161" s="34">
        <v>56337</v>
      </c>
      <c r="E161" s="54">
        <v>152703</v>
      </c>
      <c r="F161" s="34">
        <f t="shared" si="32"/>
        <v>12474</v>
      </c>
      <c r="G161" s="34">
        <f t="shared" si="31"/>
        <v>7320</v>
      </c>
      <c r="H161" s="54">
        <f t="shared" si="31"/>
        <v>19794</v>
      </c>
    </row>
    <row r="162" spans="1:8" x14ac:dyDescent="0.2">
      <c r="A162" s="133">
        <v>42217</v>
      </c>
      <c r="B162" s="117" t="s">
        <v>205</v>
      </c>
      <c r="C162" s="34">
        <v>89780</v>
      </c>
      <c r="D162" s="34">
        <v>206197</v>
      </c>
      <c r="E162" s="54">
        <v>295977</v>
      </c>
      <c r="F162" s="34">
        <f t="shared" si="32"/>
        <v>12657</v>
      </c>
      <c r="G162" s="34">
        <f t="shared" si="31"/>
        <v>29023</v>
      </c>
      <c r="H162" s="54">
        <f t="shared" si="31"/>
        <v>41680</v>
      </c>
    </row>
    <row r="163" spans="1:8" x14ac:dyDescent="0.2">
      <c r="A163" s="133">
        <v>42217</v>
      </c>
      <c r="B163" s="117" t="s">
        <v>206</v>
      </c>
      <c r="C163" s="34">
        <v>83892</v>
      </c>
      <c r="D163" s="34">
        <v>49017</v>
      </c>
      <c r="E163" s="54">
        <v>132909</v>
      </c>
      <c r="F163" s="34">
        <f t="shared" si="32"/>
        <v>13102</v>
      </c>
      <c r="G163" s="34">
        <f t="shared" si="31"/>
        <v>7610</v>
      </c>
      <c r="H163" s="54">
        <f t="shared" si="31"/>
        <v>20712</v>
      </c>
    </row>
    <row r="164" spans="1:8" x14ac:dyDescent="0.2">
      <c r="A164" s="133">
        <v>42186</v>
      </c>
      <c r="B164" s="117" t="s">
        <v>205</v>
      </c>
      <c r="C164" s="34">
        <v>77123</v>
      </c>
      <c r="D164" s="34">
        <v>177174</v>
      </c>
      <c r="E164" s="54">
        <v>254297</v>
      </c>
      <c r="F164" s="34">
        <f t="shared" si="32"/>
        <v>12354</v>
      </c>
      <c r="G164" s="34">
        <f t="shared" si="31"/>
        <v>28226</v>
      </c>
      <c r="H164" s="54">
        <f t="shared" si="31"/>
        <v>40580</v>
      </c>
    </row>
    <row r="165" spans="1:8" x14ac:dyDescent="0.2">
      <c r="A165" s="133">
        <v>42186</v>
      </c>
      <c r="B165" s="117" t="s">
        <v>206</v>
      </c>
      <c r="C165" s="34">
        <v>70790</v>
      </c>
      <c r="D165" s="34">
        <v>41407</v>
      </c>
      <c r="E165" s="54">
        <v>112197</v>
      </c>
      <c r="F165" s="34">
        <f t="shared" si="32"/>
        <v>12751</v>
      </c>
      <c r="G165" s="34">
        <f t="shared" si="31"/>
        <v>7426</v>
      </c>
      <c r="H165" s="54">
        <f t="shared" si="31"/>
        <v>20177</v>
      </c>
    </row>
    <row r="166" spans="1:8" x14ac:dyDescent="0.2">
      <c r="A166" s="133">
        <v>42156</v>
      </c>
      <c r="B166" s="117" t="s">
        <v>205</v>
      </c>
      <c r="C166" s="34">
        <v>64769</v>
      </c>
      <c r="D166" s="34">
        <v>148948</v>
      </c>
      <c r="E166" s="54">
        <v>213717</v>
      </c>
      <c r="F166" s="34">
        <f t="shared" si="32"/>
        <v>11956</v>
      </c>
      <c r="G166" s="34">
        <f t="shared" si="31"/>
        <v>26111</v>
      </c>
      <c r="H166" s="54">
        <f t="shared" si="31"/>
        <v>38067</v>
      </c>
    </row>
    <row r="167" spans="1:8" x14ac:dyDescent="0.2">
      <c r="A167" s="133">
        <v>42156</v>
      </c>
      <c r="B167" s="117" t="s">
        <v>206</v>
      </c>
      <c r="C167" s="34">
        <v>58039</v>
      </c>
      <c r="D167" s="34">
        <v>33981</v>
      </c>
      <c r="E167" s="54">
        <v>92020</v>
      </c>
      <c r="F167" s="34">
        <f t="shared" si="32"/>
        <v>11404</v>
      </c>
      <c r="G167" s="34">
        <f t="shared" si="31"/>
        <v>6461</v>
      </c>
      <c r="H167" s="54">
        <f t="shared" si="31"/>
        <v>17865</v>
      </c>
    </row>
    <row r="168" spans="1:8" x14ac:dyDescent="0.2">
      <c r="A168" s="133">
        <v>42125</v>
      </c>
      <c r="B168" s="117" t="s">
        <v>205</v>
      </c>
      <c r="C168" s="34">
        <v>52813</v>
      </c>
      <c r="D168" s="34">
        <v>122837</v>
      </c>
      <c r="E168" s="54">
        <v>175650</v>
      </c>
      <c r="F168" s="34">
        <f t="shared" si="32"/>
        <v>12250</v>
      </c>
      <c r="G168" s="34">
        <f t="shared" si="31"/>
        <v>26837</v>
      </c>
      <c r="H168" s="54">
        <f t="shared" si="31"/>
        <v>39087</v>
      </c>
    </row>
    <row r="169" spans="1:8" x14ac:dyDescent="0.2">
      <c r="A169" s="133">
        <v>42125</v>
      </c>
      <c r="B169" s="117" t="s">
        <v>206</v>
      </c>
      <c r="C169" s="34">
        <v>46635</v>
      </c>
      <c r="D169" s="34">
        <v>27520</v>
      </c>
      <c r="E169" s="54">
        <v>74155</v>
      </c>
      <c r="F169" s="34">
        <f t="shared" si="32"/>
        <v>11082</v>
      </c>
      <c r="G169" s="34">
        <f t="shared" si="31"/>
        <v>6408</v>
      </c>
      <c r="H169" s="54">
        <f t="shared" si="31"/>
        <v>17490</v>
      </c>
    </row>
    <row r="170" spans="1:8" x14ac:dyDescent="0.2">
      <c r="A170" s="133">
        <v>42095</v>
      </c>
      <c r="B170" s="117" t="s">
        <v>205</v>
      </c>
      <c r="C170" s="34">
        <v>40563</v>
      </c>
      <c r="D170" s="34">
        <v>96000</v>
      </c>
      <c r="E170" s="54">
        <v>136563</v>
      </c>
      <c r="F170" s="34">
        <f t="shared" si="32"/>
        <v>11195</v>
      </c>
      <c r="G170" s="34">
        <f t="shared" si="32"/>
        <v>25571</v>
      </c>
      <c r="H170" s="54">
        <f t="shared" si="32"/>
        <v>36766</v>
      </c>
    </row>
    <row r="171" spans="1:8" x14ac:dyDescent="0.2">
      <c r="A171" s="133">
        <v>42095</v>
      </c>
      <c r="B171" s="117" t="s">
        <v>206</v>
      </c>
      <c r="C171" s="34">
        <v>35553</v>
      </c>
      <c r="D171" s="34">
        <v>21112</v>
      </c>
      <c r="E171" s="54">
        <v>56665</v>
      </c>
      <c r="F171" s="34">
        <f t="shared" ref="F171:H175" si="33">C171-C173</f>
        <v>9919</v>
      </c>
      <c r="G171" s="34">
        <f t="shared" si="33"/>
        <v>5953</v>
      </c>
      <c r="H171" s="54">
        <f t="shared" si="33"/>
        <v>15872</v>
      </c>
    </row>
    <row r="172" spans="1:8" x14ac:dyDescent="0.2">
      <c r="A172" s="133">
        <v>42064</v>
      </c>
      <c r="B172" s="117" t="s">
        <v>205</v>
      </c>
      <c r="C172" s="34">
        <v>29368</v>
      </c>
      <c r="D172" s="34">
        <v>70429</v>
      </c>
      <c r="E172" s="54">
        <v>99797</v>
      </c>
      <c r="F172" s="34">
        <f t="shared" si="33"/>
        <v>11334</v>
      </c>
      <c r="G172" s="34">
        <f t="shared" si="33"/>
        <v>27111</v>
      </c>
      <c r="H172" s="54">
        <f t="shared" si="33"/>
        <v>38445</v>
      </c>
    </row>
    <row r="173" spans="1:8" x14ac:dyDescent="0.2">
      <c r="A173" s="133">
        <v>42064</v>
      </c>
      <c r="B173" s="117" t="s">
        <v>206</v>
      </c>
      <c r="C173" s="34">
        <v>25634</v>
      </c>
      <c r="D173" s="34">
        <v>15159</v>
      </c>
      <c r="E173" s="54">
        <v>40793</v>
      </c>
      <c r="F173" s="34">
        <f t="shared" si="33"/>
        <v>6122</v>
      </c>
      <c r="G173" s="34">
        <f t="shared" si="33"/>
        <v>4010</v>
      </c>
      <c r="H173" s="54">
        <f t="shared" si="33"/>
        <v>10132</v>
      </c>
    </row>
    <row r="174" spans="1:8" x14ac:dyDescent="0.2">
      <c r="A174" s="133">
        <v>42036</v>
      </c>
      <c r="B174" s="117" t="s">
        <v>205</v>
      </c>
      <c r="C174" s="34">
        <v>18034</v>
      </c>
      <c r="D174" s="34">
        <v>43318</v>
      </c>
      <c r="E174" s="54">
        <v>61352</v>
      </c>
      <c r="F174" s="34">
        <f t="shared" si="33"/>
        <v>8074</v>
      </c>
      <c r="G174" s="34">
        <f t="shared" si="33"/>
        <v>18995</v>
      </c>
      <c r="H174" s="54">
        <f t="shared" si="33"/>
        <v>27069</v>
      </c>
    </row>
    <row r="175" spans="1:8" x14ac:dyDescent="0.2">
      <c r="A175" s="133">
        <v>42036</v>
      </c>
      <c r="B175" s="117" t="s">
        <v>206</v>
      </c>
      <c r="C175" s="34">
        <v>19512</v>
      </c>
      <c r="D175" s="34">
        <v>11149</v>
      </c>
      <c r="E175" s="54">
        <v>30661</v>
      </c>
      <c r="F175" s="34">
        <f t="shared" si="33"/>
        <v>11004</v>
      </c>
      <c r="G175" s="34">
        <f t="shared" si="33"/>
        <v>5951</v>
      </c>
      <c r="H175" s="54">
        <f t="shared" si="33"/>
        <v>16955</v>
      </c>
    </row>
    <row r="176" spans="1:8" x14ac:dyDescent="0.2">
      <c r="A176" s="133">
        <v>42005</v>
      </c>
      <c r="B176" s="117" t="s">
        <v>205</v>
      </c>
      <c r="C176" s="34">
        <v>9960</v>
      </c>
      <c r="D176" s="34">
        <v>24323</v>
      </c>
      <c r="E176" s="54">
        <v>34283</v>
      </c>
      <c r="F176" s="34">
        <f>C176</f>
        <v>9960</v>
      </c>
      <c r="G176" s="34">
        <f t="shared" ref="G176:H177" si="34">D176</f>
        <v>24323</v>
      </c>
      <c r="H176" s="54">
        <f t="shared" si="34"/>
        <v>34283</v>
      </c>
    </row>
    <row r="177" spans="1:8" x14ac:dyDescent="0.2">
      <c r="A177" s="133">
        <v>42005</v>
      </c>
      <c r="B177" s="117" t="s">
        <v>206</v>
      </c>
      <c r="C177" s="34">
        <v>8508</v>
      </c>
      <c r="D177" s="34">
        <v>5198</v>
      </c>
      <c r="E177" s="54">
        <v>13706</v>
      </c>
      <c r="F177" s="34">
        <f>C177</f>
        <v>8508</v>
      </c>
      <c r="G177" s="34">
        <f t="shared" si="34"/>
        <v>5198</v>
      </c>
      <c r="H177" s="54">
        <f t="shared" si="34"/>
        <v>13706</v>
      </c>
    </row>
    <row r="178" spans="1:8" x14ac:dyDescent="0.2">
      <c r="A178" s="133">
        <v>41974</v>
      </c>
      <c r="B178" s="117" t="s">
        <v>205</v>
      </c>
      <c r="C178" s="34">
        <v>132965</v>
      </c>
      <c r="D178" s="34">
        <v>286932</v>
      </c>
      <c r="E178" s="54">
        <v>419897</v>
      </c>
      <c r="F178" s="34">
        <f>C178-C180</f>
        <v>10253</v>
      </c>
      <c r="G178" s="34">
        <f t="shared" ref="G178:H193" si="35">D178-D180</f>
        <v>24523</v>
      </c>
      <c r="H178" s="54">
        <f t="shared" si="35"/>
        <v>34776</v>
      </c>
    </row>
    <row r="179" spans="1:8" x14ac:dyDescent="0.2">
      <c r="A179" s="133">
        <v>41974</v>
      </c>
      <c r="B179" s="117" t="s">
        <v>206</v>
      </c>
      <c r="C179" s="34">
        <v>105467</v>
      </c>
      <c r="D179" s="34">
        <v>65826</v>
      </c>
      <c r="E179" s="54">
        <v>171293</v>
      </c>
      <c r="F179" s="34">
        <f t="shared" ref="F179:H194" si="36">C179-C181</f>
        <v>8917</v>
      </c>
      <c r="G179" s="34">
        <f t="shared" si="35"/>
        <v>5081</v>
      </c>
      <c r="H179" s="54">
        <f t="shared" si="35"/>
        <v>13998</v>
      </c>
    </row>
    <row r="180" spans="1:8" x14ac:dyDescent="0.2">
      <c r="A180" s="133">
        <v>41944</v>
      </c>
      <c r="B180" s="117" t="s">
        <v>205</v>
      </c>
      <c r="C180" s="34">
        <v>122712</v>
      </c>
      <c r="D180" s="34">
        <v>262409</v>
      </c>
      <c r="E180" s="54">
        <v>385121</v>
      </c>
      <c r="F180" s="34">
        <f t="shared" si="36"/>
        <v>10126</v>
      </c>
      <c r="G180" s="34">
        <f t="shared" si="35"/>
        <v>23847</v>
      </c>
      <c r="H180" s="54">
        <f t="shared" si="35"/>
        <v>33973</v>
      </c>
    </row>
    <row r="181" spans="1:8" x14ac:dyDescent="0.2">
      <c r="A181" s="133">
        <v>41944</v>
      </c>
      <c r="B181" s="117" t="s">
        <v>206</v>
      </c>
      <c r="C181" s="34">
        <v>96550</v>
      </c>
      <c r="D181" s="34">
        <v>60745</v>
      </c>
      <c r="E181" s="54">
        <v>157295</v>
      </c>
      <c r="F181" s="34">
        <f t="shared" si="36"/>
        <v>8642</v>
      </c>
      <c r="G181" s="34">
        <f t="shared" si="35"/>
        <v>5073</v>
      </c>
      <c r="H181" s="54">
        <f t="shared" si="35"/>
        <v>13715</v>
      </c>
    </row>
    <row r="182" spans="1:8" x14ac:dyDescent="0.2">
      <c r="A182" s="133">
        <v>41913</v>
      </c>
      <c r="B182" s="117" t="s">
        <v>205</v>
      </c>
      <c r="C182" s="34">
        <v>112586</v>
      </c>
      <c r="D182" s="34">
        <v>238562</v>
      </c>
      <c r="E182" s="54">
        <v>351148</v>
      </c>
      <c r="F182" s="34">
        <f t="shared" si="36"/>
        <v>11718</v>
      </c>
      <c r="G182" s="34">
        <f t="shared" si="35"/>
        <v>25215</v>
      </c>
      <c r="H182" s="54">
        <f t="shared" si="35"/>
        <v>36933</v>
      </c>
    </row>
    <row r="183" spans="1:8" x14ac:dyDescent="0.2">
      <c r="A183" s="133">
        <v>41913</v>
      </c>
      <c r="B183" s="117" t="s">
        <v>206</v>
      </c>
      <c r="C183" s="34">
        <v>87908</v>
      </c>
      <c r="D183" s="34">
        <v>55672</v>
      </c>
      <c r="E183" s="54">
        <v>143580</v>
      </c>
      <c r="F183" s="34">
        <f t="shared" si="36"/>
        <v>9330</v>
      </c>
      <c r="G183" s="34">
        <f t="shared" si="35"/>
        <v>6112</v>
      </c>
      <c r="H183" s="54">
        <f t="shared" si="35"/>
        <v>15442</v>
      </c>
    </row>
    <row r="184" spans="1:8" x14ac:dyDescent="0.2">
      <c r="A184" s="133">
        <v>41883</v>
      </c>
      <c r="B184" s="117" t="s">
        <v>205</v>
      </c>
      <c r="C184" s="34">
        <v>100868</v>
      </c>
      <c r="D184" s="34">
        <v>213347</v>
      </c>
      <c r="E184" s="54">
        <v>314215</v>
      </c>
      <c r="F184" s="34">
        <f t="shared" si="36"/>
        <v>12136</v>
      </c>
      <c r="G184" s="34">
        <f t="shared" si="35"/>
        <v>24496</v>
      </c>
      <c r="H184" s="54">
        <f t="shared" si="35"/>
        <v>36632</v>
      </c>
    </row>
    <row r="185" spans="1:8" x14ac:dyDescent="0.2">
      <c r="A185" s="133">
        <v>41883</v>
      </c>
      <c r="B185" s="117" t="s">
        <v>206</v>
      </c>
      <c r="C185" s="34">
        <v>78578</v>
      </c>
      <c r="D185" s="34">
        <v>49560</v>
      </c>
      <c r="E185" s="54">
        <v>128138</v>
      </c>
      <c r="F185" s="34">
        <f t="shared" si="36"/>
        <v>9706</v>
      </c>
      <c r="G185" s="34">
        <f t="shared" si="35"/>
        <v>6201</v>
      </c>
      <c r="H185" s="54">
        <f t="shared" si="35"/>
        <v>15907</v>
      </c>
    </row>
    <row r="186" spans="1:8" x14ac:dyDescent="0.2">
      <c r="A186" s="133">
        <v>41852</v>
      </c>
      <c r="B186" s="117" t="s">
        <v>205</v>
      </c>
      <c r="C186" s="34">
        <v>88732</v>
      </c>
      <c r="D186" s="34">
        <v>188851</v>
      </c>
      <c r="E186" s="54">
        <v>277583</v>
      </c>
      <c r="F186" s="34">
        <f t="shared" si="36"/>
        <v>12615</v>
      </c>
      <c r="G186" s="34">
        <f t="shared" si="35"/>
        <v>25536</v>
      </c>
      <c r="H186" s="54">
        <f t="shared" si="35"/>
        <v>38151</v>
      </c>
    </row>
    <row r="187" spans="1:8" x14ac:dyDescent="0.2">
      <c r="A187" s="133">
        <v>41852</v>
      </c>
      <c r="B187" s="117" t="s">
        <v>206</v>
      </c>
      <c r="C187" s="34">
        <v>68872</v>
      </c>
      <c r="D187" s="34">
        <v>43359</v>
      </c>
      <c r="E187" s="54">
        <v>112231</v>
      </c>
      <c r="F187" s="34">
        <f t="shared" si="36"/>
        <v>10554</v>
      </c>
      <c r="G187" s="34">
        <f t="shared" si="35"/>
        <v>6977</v>
      </c>
      <c r="H187" s="54">
        <f t="shared" si="35"/>
        <v>17531</v>
      </c>
    </row>
    <row r="188" spans="1:8" x14ac:dyDescent="0.2">
      <c r="A188" s="133">
        <v>41821</v>
      </c>
      <c r="B188" s="117" t="s">
        <v>205</v>
      </c>
      <c r="C188" s="34">
        <v>76117</v>
      </c>
      <c r="D188" s="34">
        <v>163315</v>
      </c>
      <c r="E188" s="54">
        <v>239432</v>
      </c>
      <c r="F188" s="34">
        <f t="shared" si="36"/>
        <v>11881</v>
      </c>
      <c r="G188" s="34">
        <f t="shared" si="35"/>
        <v>24814</v>
      </c>
      <c r="H188" s="54">
        <f t="shared" si="35"/>
        <v>36695</v>
      </c>
    </row>
    <row r="189" spans="1:8" x14ac:dyDescent="0.2">
      <c r="A189" s="133">
        <v>41821</v>
      </c>
      <c r="B189" s="117" t="s">
        <v>206</v>
      </c>
      <c r="C189" s="34">
        <v>58318</v>
      </c>
      <c r="D189" s="34">
        <v>36382</v>
      </c>
      <c r="E189" s="54">
        <v>94700</v>
      </c>
      <c r="F189" s="34">
        <f t="shared" si="36"/>
        <v>9938</v>
      </c>
      <c r="G189" s="34">
        <f t="shared" si="35"/>
        <v>6156</v>
      </c>
      <c r="H189" s="54">
        <f t="shared" si="35"/>
        <v>16094</v>
      </c>
    </row>
    <row r="190" spans="1:8" x14ac:dyDescent="0.2">
      <c r="A190" s="133">
        <v>41791</v>
      </c>
      <c r="B190" s="117" t="s">
        <v>205</v>
      </c>
      <c r="C190" s="34">
        <v>64236</v>
      </c>
      <c r="D190" s="34">
        <v>138501</v>
      </c>
      <c r="E190" s="54">
        <v>202737</v>
      </c>
      <c r="F190" s="34">
        <f t="shared" si="36"/>
        <v>11833</v>
      </c>
      <c r="G190" s="34">
        <f t="shared" si="35"/>
        <v>24464</v>
      </c>
      <c r="H190" s="54">
        <f t="shared" si="35"/>
        <v>36297</v>
      </c>
    </row>
    <row r="191" spans="1:8" x14ac:dyDescent="0.2">
      <c r="A191" s="133">
        <v>41791</v>
      </c>
      <c r="B191" s="117" t="s">
        <v>206</v>
      </c>
      <c r="C191" s="34">
        <v>48380</v>
      </c>
      <c r="D191" s="34">
        <v>30226</v>
      </c>
      <c r="E191" s="54">
        <v>78606</v>
      </c>
      <c r="F191" s="34">
        <f t="shared" si="36"/>
        <v>9416</v>
      </c>
      <c r="G191" s="34">
        <f t="shared" si="35"/>
        <v>5879</v>
      </c>
      <c r="H191" s="54">
        <f t="shared" si="35"/>
        <v>15295</v>
      </c>
    </row>
    <row r="192" spans="1:8" x14ac:dyDescent="0.2">
      <c r="A192" s="133">
        <v>41760</v>
      </c>
      <c r="B192" s="117" t="s">
        <v>205</v>
      </c>
      <c r="C192" s="34">
        <v>52403</v>
      </c>
      <c r="D192" s="34">
        <v>114037</v>
      </c>
      <c r="E192" s="54">
        <v>166440</v>
      </c>
      <c r="F192" s="34">
        <f t="shared" si="36"/>
        <v>11679</v>
      </c>
      <c r="G192" s="34">
        <f t="shared" si="35"/>
        <v>24684</v>
      </c>
      <c r="H192" s="54">
        <f t="shared" si="35"/>
        <v>36363</v>
      </c>
    </row>
    <row r="193" spans="1:8" x14ac:dyDescent="0.2">
      <c r="A193" s="133">
        <v>41760</v>
      </c>
      <c r="B193" s="117" t="s">
        <v>206</v>
      </c>
      <c r="C193" s="34">
        <v>38964</v>
      </c>
      <c r="D193" s="34">
        <v>24347</v>
      </c>
      <c r="E193" s="54">
        <v>63311</v>
      </c>
      <c r="F193" s="34">
        <f t="shared" si="36"/>
        <v>8760</v>
      </c>
      <c r="G193" s="34">
        <f t="shared" si="35"/>
        <v>5637</v>
      </c>
      <c r="H193" s="54">
        <f t="shared" si="35"/>
        <v>14397</v>
      </c>
    </row>
    <row r="194" spans="1:8" x14ac:dyDescent="0.2">
      <c r="A194" s="133">
        <v>41730</v>
      </c>
      <c r="B194" s="117" t="s">
        <v>205</v>
      </c>
      <c r="C194" s="34">
        <v>40724</v>
      </c>
      <c r="D194" s="34">
        <v>89353</v>
      </c>
      <c r="E194" s="54">
        <v>130077</v>
      </c>
      <c r="F194" s="34">
        <f t="shared" si="36"/>
        <v>11027</v>
      </c>
      <c r="G194" s="34">
        <f t="shared" si="36"/>
        <v>23603</v>
      </c>
      <c r="H194" s="54">
        <f t="shared" si="36"/>
        <v>34630</v>
      </c>
    </row>
    <row r="195" spans="1:8" x14ac:dyDescent="0.2">
      <c r="A195" s="133">
        <v>41730</v>
      </c>
      <c r="B195" s="117" t="s">
        <v>206</v>
      </c>
      <c r="C195" s="34">
        <v>30204</v>
      </c>
      <c r="D195" s="34">
        <v>18710</v>
      </c>
      <c r="E195" s="54">
        <v>48914</v>
      </c>
      <c r="F195" s="34">
        <f t="shared" ref="F195:H199" si="37">C195-C197</f>
        <v>8369</v>
      </c>
      <c r="G195" s="34">
        <f t="shared" si="37"/>
        <v>5433</v>
      </c>
      <c r="H195" s="54">
        <f t="shared" si="37"/>
        <v>13802</v>
      </c>
    </row>
    <row r="196" spans="1:8" x14ac:dyDescent="0.2">
      <c r="A196" s="133">
        <v>41699</v>
      </c>
      <c r="B196" s="117" t="s">
        <v>205</v>
      </c>
      <c r="C196" s="34">
        <v>29697</v>
      </c>
      <c r="D196" s="34">
        <v>65750</v>
      </c>
      <c r="E196" s="54">
        <v>95447</v>
      </c>
      <c r="F196" s="34">
        <f t="shared" si="37"/>
        <v>10426</v>
      </c>
      <c r="G196" s="34">
        <f t="shared" si="37"/>
        <v>22972</v>
      </c>
      <c r="H196" s="54">
        <f t="shared" si="37"/>
        <v>33398</v>
      </c>
    </row>
    <row r="197" spans="1:8" x14ac:dyDescent="0.2">
      <c r="A197" s="133">
        <v>41699</v>
      </c>
      <c r="B197" s="117" t="s">
        <v>206</v>
      </c>
      <c r="C197" s="34">
        <v>21835</v>
      </c>
      <c r="D197" s="34">
        <v>13277</v>
      </c>
      <c r="E197" s="54">
        <v>35112</v>
      </c>
      <c r="F197" s="34">
        <f t="shared" si="37"/>
        <v>7513</v>
      </c>
      <c r="G197" s="34">
        <f t="shared" si="37"/>
        <v>4615</v>
      </c>
      <c r="H197" s="54">
        <f t="shared" si="37"/>
        <v>12128</v>
      </c>
    </row>
    <row r="198" spans="1:8" x14ac:dyDescent="0.2">
      <c r="A198" s="133">
        <v>41671</v>
      </c>
      <c r="B198" s="117" t="s">
        <v>205</v>
      </c>
      <c r="C198" s="34">
        <v>19271</v>
      </c>
      <c r="D198" s="34">
        <v>42778</v>
      </c>
      <c r="E198" s="54">
        <v>62049</v>
      </c>
      <c r="F198" s="34">
        <f t="shared" si="37"/>
        <v>9320</v>
      </c>
      <c r="G198" s="34">
        <f t="shared" si="37"/>
        <v>20387</v>
      </c>
      <c r="H198" s="54">
        <f t="shared" si="37"/>
        <v>29707</v>
      </c>
    </row>
    <row r="199" spans="1:8" x14ac:dyDescent="0.2">
      <c r="A199" s="133">
        <v>41671</v>
      </c>
      <c r="B199" s="117" t="s">
        <v>206</v>
      </c>
      <c r="C199" s="34">
        <v>14322</v>
      </c>
      <c r="D199" s="34">
        <v>8662</v>
      </c>
      <c r="E199" s="54">
        <v>22984</v>
      </c>
      <c r="F199" s="34">
        <f t="shared" si="37"/>
        <v>6857</v>
      </c>
      <c r="G199" s="34">
        <f t="shared" si="37"/>
        <v>4141</v>
      </c>
      <c r="H199" s="54">
        <f t="shared" si="37"/>
        <v>10998</v>
      </c>
    </row>
    <row r="200" spans="1:8" x14ac:dyDescent="0.2">
      <c r="A200" s="133">
        <v>41640</v>
      </c>
      <c r="B200" s="117" t="s">
        <v>205</v>
      </c>
      <c r="C200" s="34">
        <v>9951</v>
      </c>
      <c r="D200" s="34">
        <v>22391</v>
      </c>
      <c r="E200" s="54">
        <v>32342</v>
      </c>
      <c r="F200" s="34">
        <f>C200</f>
        <v>9951</v>
      </c>
      <c r="G200" s="34">
        <f t="shared" ref="G200:H201" si="38">D200</f>
        <v>22391</v>
      </c>
      <c r="H200" s="54">
        <f t="shared" si="38"/>
        <v>32342</v>
      </c>
    </row>
    <row r="201" spans="1:8" x14ac:dyDescent="0.2">
      <c r="A201" s="133">
        <v>41640</v>
      </c>
      <c r="B201" s="117" t="s">
        <v>206</v>
      </c>
      <c r="C201" s="34">
        <v>7465</v>
      </c>
      <c r="D201" s="34">
        <v>4521</v>
      </c>
      <c r="E201" s="54">
        <v>11986</v>
      </c>
      <c r="F201" s="34">
        <f>C201</f>
        <v>7465</v>
      </c>
      <c r="G201" s="34">
        <f t="shared" si="38"/>
        <v>4521</v>
      </c>
      <c r="H201" s="54">
        <f t="shared" si="38"/>
        <v>11986</v>
      </c>
    </row>
    <row r="202" spans="1:8" x14ac:dyDescent="0.2">
      <c r="A202" s="133">
        <v>41609</v>
      </c>
      <c r="B202" s="117" t="s">
        <v>205</v>
      </c>
      <c r="C202" s="34">
        <v>126566</v>
      </c>
      <c r="D202" s="34">
        <v>259432</v>
      </c>
      <c r="E202" s="54">
        <v>385998</v>
      </c>
      <c r="F202" s="34">
        <f>C202-C204</f>
        <v>9710</v>
      </c>
      <c r="G202" s="34">
        <f t="shared" ref="G202:H217" si="39">D202-D204</f>
        <v>22275</v>
      </c>
      <c r="H202" s="54">
        <f t="shared" si="39"/>
        <v>31985</v>
      </c>
    </row>
    <row r="203" spans="1:8" x14ac:dyDescent="0.2">
      <c r="A203" s="133">
        <v>41609</v>
      </c>
      <c r="B203" s="117" t="s">
        <v>206</v>
      </c>
      <c r="C203" s="34">
        <v>83335</v>
      </c>
      <c r="D203" s="34">
        <v>51130</v>
      </c>
      <c r="E203" s="54">
        <v>134465</v>
      </c>
      <c r="F203" s="34">
        <f t="shared" ref="F203:H218" si="40">C203-C205</f>
        <v>7062</v>
      </c>
      <c r="G203" s="34">
        <f t="shared" si="39"/>
        <v>4352</v>
      </c>
      <c r="H203" s="54">
        <f t="shared" si="39"/>
        <v>11414</v>
      </c>
    </row>
    <row r="204" spans="1:8" x14ac:dyDescent="0.2">
      <c r="A204" s="133">
        <v>41579</v>
      </c>
      <c r="B204" s="117" t="s">
        <v>205</v>
      </c>
      <c r="C204" s="34">
        <v>116856</v>
      </c>
      <c r="D204" s="34">
        <v>237157</v>
      </c>
      <c r="E204" s="54">
        <v>354013</v>
      </c>
      <c r="F204" s="34">
        <f t="shared" si="40"/>
        <v>9756</v>
      </c>
      <c r="G204" s="34">
        <f t="shared" si="39"/>
        <v>21690</v>
      </c>
      <c r="H204" s="54">
        <f t="shared" si="39"/>
        <v>31446</v>
      </c>
    </row>
    <row r="205" spans="1:8" x14ac:dyDescent="0.2">
      <c r="A205" s="133">
        <v>41579</v>
      </c>
      <c r="B205" s="117" t="s">
        <v>206</v>
      </c>
      <c r="C205" s="34">
        <v>76273</v>
      </c>
      <c r="D205" s="34">
        <v>46778</v>
      </c>
      <c r="E205" s="54">
        <v>123051</v>
      </c>
      <c r="F205" s="34">
        <f t="shared" si="40"/>
        <v>7142</v>
      </c>
      <c r="G205" s="34">
        <f t="shared" si="39"/>
        <v>4431</v>
      </c>
      <c r="H205" s="54">
        <f t="shared" si="39"/>
        <v>11573</v>
      </c>
    </row>
    <row r="206" spans="1:8" x14ac:dyDescent="0.2">
      <c r="A206" s="133">
        <v>41548</v>
      </c>
      <c r="B206" s="117" t="s">
        <v>205</v>
      </c>
      <c r="C206" s="34">
        <v>107100</v>
      </c>
      <c r="D206" s="34">
        <v>215467</v>
      </c>
      <c r="E206" s="54">
        <v>322567</v>
      </c>
      <c r="F206" s="34">
        <f t="shared" si="40"/>
        <v>11231</v>
      </c>
      <c r="G206" s="34">
        <f t="shared" si="39"/>
        <v>23155</v>
      </c>
      <c r="H206" s="54">
        <f t="shared" si="39"/>
        <v>34386</v>
      </c>
    </row>
    <row r="207" spans="1:8" x14ac:dyDescent="0.2">
      <c r="A207" s="133">
        <v>41548</v>
      </c>
      <c r="B207" s="117" t="s">
        <v>206</v>
      </c>
      <c r="C207" s="34">
        <v>69131</v>
      </c>
      <c r="D207" s="34">
        <v>42347</v>
      </c>
      <c r="E207" s="54">
        <v>111478</v>
      </c>
      <c r="F207" s="34">
        <f t="shared" si="40"/>
        <v>7908</v>
      </c>
      <c r="G207" s="34">
        <f t="shared" si="39"/>
        <v>5164</v>
      </c>
      <c r="H207" s="54">
        <f t="shared" si="39"/>
        <v>13072</v>
      </c>
    </row>
    <row r="208" spans="1:8" x14ac:dyDescent="0.2">
      <c r="A208" s="133">
        <v>41518</v>
      </c>
      <c r="B208" s="117" t="s">
        <v>205</v>
      </c>
      <c r="C208" s="34">
        <v>95869</v>
      </c>
      <c r="D208" s="34">
        <v>192312</v>
      </c>
      <c r="E208" s="54">
        <v>288181</v>
      </c>
      <c r="F208" s="34">
        <f t="shared" si="40"/>
        <v>11560</v>
      </c>
      <c r="G208" s="34">
        <f t="shared" si="39"/>
        <v>22591</v>
      </c>
      <c r="H208" s="54">
        <f t="shared" si="39"/>
        <v>34151</v>
      </c>
    </row>
    <row r="209" spans="1:8" x14ac:dyDescent="0.2">
      <c r="A209" s="133">
        <v>41518</v>
      </c>
      <c r="B209" s="117" t="s">
        <v>206</v>
      </c>
      <c r="C209" s="34">
        <v>61223</v>
      </c>
      <c r="D209" s="34">
        <v>37183</v>
      </c>
      <c r="E209" s="54">
        <v>98406</v>
      </c>
      <c r="F209" s="34">
        <f t="shared" si="40"/>
        <v>8181</v>
      </c>
      <c r="G209" s="34">
        <f t="shared" si="39"/>
        <v>4962</v>
      </c>
      <c r="H209" s="54">
        <f t="shared" si="39"/>
        <v>13143</v>
      </c>
    </row>
    <row r="210" spans="1:8" x14ac:dyDescent="0.2">
      <c r="A210" s="133">
        <v>41487</v>
      </c>
      <c r="B210" s="117" t="s">
        <v>205</v>
      </c>
      <c r="C210" s="34">
        <v>84309</v>
      </c>
      <c r="D210" s="34">
        <v>169721</v>
      </c>
      <c r="E210" s="54">
        <v>254030</v>
      </c>
      <c r="F210" s="34">
        <f t="shared" si="40"/>
        <v>12149</v>
      </c>
      <c r="G210" s="34">
        <f t="shared" si="39"/>
        <v>23379</v>
      </c>
      <c r="H210" s="54">
        <f t="shared" si="39"/>
        <v>35528</v>
      </c>
    </row>
    <row r="211" spans="1:8" x14ac:dyDescent="0.2">
      <c r="A211" s="133">
        <v>41487</v>
      </c>
      <c r="B211" s="117" t="s">
        <v>206</v>
      </c>
      <c r="C211" s="34">
        <v>53042</v>
      </c>
      <c r="D211" s="34">
        <v>32221</v>
      </c>
      <c r="E211" s="54">
        <v>85263</v>
      </c>
      <c r="F211" s="34">
        <f t="shared" si="40"/>
        <v>8656</v>
      </c>
      <c r="G211" s="34">
        <f t="shared" si="39"/>
        <v>5336</v>
      </c>
      <c r="H211" s="54">
        <f t="shared" si="39"/>
        <v>13992</v>
      </c>
    </row>
    <row r="212" spans="1:8" x14ac:dyDescent="0.2">
      <c r="A212" s="133">
        <v>41456</v>
      </c>
      <c r="B212" s="117" t="s">
        <v>205</v>
      </c>
      <c r="C212" s="34">
        <v>72160</v>
      </c>
      <c r="D212" s="34">
        <v>146342</v>
      </c>
      <c r="E212" s="54">
        <v>218502</v>
      </c>
      <c r="F212" s="34">
        <f t="shared" si="40"/>
        <v>11794</v>
      </c>
      <c r="G212" s="34">
        <f t="shared" si="39"/>
        <v>22804</v>
      </c>
      <c r="H212" s="54">
        <f t="shared" si="39"/>
        <v>34598</v>
      </c>
    </row>
    <row r="213" spans="1:8" x14ac:dyDescent="0.2">
      <c r="A213" s="133">
        <v>41456</v>
      </c>
      <c r="B213" s="117" t="s">
        <v>206</v>
      </c>
      <c r="C213" s="34">
        <v>44386</v>
      </c>
      <c r="D213" s="34">
        <v>26885</v>
      </c>
      <c r="E213" s="54">
        <v>71271</v>
      </c>
      <c r="F213" s="34">
        <f t="shared" si="40"/>
        <v>8022</v>
      </c>
      <c r="G213" s="34">
        <f t="shared" si="39"/>
        <v>4786</v>
      </c>
      <c r="H213" s="54">
        <f t="shared" si="39"/>
        <v>12808</v>
      </c>
    </row>
    <row r="214" spans="1:8" x14ac:dyDescent="0.2">
      <c r="A214" s="133">
        <v>41426</v>
      </c>
      <c r="B214" s="117" t="s">
        <v>205</v>
      </c>
      <c r="C214" s="34">
        <v>60366</v>
      </c>
      <c r="D214" s="34">
        <v>123538</v>
      </c>
      <c r="E214" s="54">
        <v>183904</v>
      </c>
      <c r="F214" s="34">
        <f t="shared" si="40"/>
        <v>11229</v>
      </c>
      <c r="G214" s="34">
        <f t="shared" si="39"/>
        <v>21991</v>
      </c>
      <c r="H214" s="54">
        <f t="shared" si="39"/>
        <v>33220</v>
      </c>
    </row>
    <row r="215" spans="1:8" x14ac:dyDescent="0.2">
      <c r="A215" s="133">
        <v>41426</v>
      </c>
      <c r="B215" s="117" t="s">
        <v>206</v>
      </c>
      <c r="C215" s="34">
        <v>36364</v>
      </c>
      <c r="D215" s="34">
        <v>22099</v>
      </c>
      <c r="E215" s="54">
        <v>58463</v>
      </c>
      <c r="F215" s="34">
        <f t="shared" si="40"/>
        <v>7448</v>
      </c>
      <c r="G215" s="34">
        <f t="shared" si="39"/>
        <v>4578</v>
      </c>
      <c r="H215" s="54">
        <f t="shared" si="39"/>
        <v>12026</v>
      </c>
    </row>
    <row r="216" spans="1:8" x14ac:dyDescent="0.2">
      <c r="A216" s="133">
        <v>41395</v>
      </c>
      <c r="B216" s="117" t="s">
        <v>205</v>
      </c>
      <c r="C216" s="34">
        <v>49137</v>
      </c>
      <c r="D216" s="34">
        <v>101547</v>
      </c>
      <c r="E216" s="54">
        <v>150684</v>
      </c>
      <c r="F216" s="34">
        <f t="shared" si="40"/>
        <v>11036</v>
      </c>
      <c r="G216" s="34">
        <f t="shared" si="39"/>
        <v>22194</v>
      </c>
      <c r="H216" s="54">
        <f t="shared" si="39"/>
        <v>33230</v>
      </c>
    </row>
    <row r="217" spans="1:8" x14ac:dyDescent="0.2">
      <c r="A217" s="133">
        <v>41395</v>
      </c>
      <c r="B217" s="117" t="s">
        <v>206</v>
      </c>
      <c r="C217" s="34">
        <v>28916</v>
      </c>
      <c r="D217" s="34">
        <v>17521</v>
      </c>
      <c r="E217" s="54">
        <v>46437</v>
      </c>
      <c r="F217" s="34">
        <f t="shared" si="40"/>
        <v>6620</v>
      </c>
      <c r="G217" s="34">
        <f t="shared" si="39"/>
        <v>4255</v>
      </c>
      <c r="H217" s="54">
        <f t="shared" si="39"/>
        <v>10875</v>
      </c>
    </row>
    <row r="218" spans="1:8" x14ac:dyDescent="0.2">
      <c r="A218" s="133">
        <v>41365</v>
      </c>
      <c r="B218" s="117" t="s">
        <v>205</v>
      </c>
      <c r="C218" s="34">
        <v>38101</v>
      </c>
      <c r="D218" s="34">
        <v>79353</v>
      </c>
      <c r="E218" s="54">
        <v>117454</v>
      </c>
      <c r="F218" s="34">
        <f t="shared" si="40"/>
        <v>10223</v>
      </c>
      <c r="G218" s="34">
        <f t="shared" si="40"/>
        <v>21031</v>
      </c>
      <c r="H218" s="54">
        <f t="shared" si="40"/>
        <v>31254</v>
      </c>
    </row>
    <row r="219" spans="1:8" x14ac:dyDescent="0.2">
      <c r="A219" s="133">
        <v>41365</v>
      </c>
      <c r="B219" s="117" t="s">
        <v>206</v>
      </c>
      <c r="C219" s="34">
        <v>22296</v>
      </c>
      <c r="D219" s="34">
        <v>13266</v>
      </c>
      <c r="E219" s="54">
        <v>35562</v>
      </c>
      <c r="F219" s="34">
        <f t="shared" ref="F219:H223" si="41">C219-C221</f>
        <v>6246</v>
      </c>
      <c r="G219" s="34">
        <f t="shared" si="41"/>
        <v>4054</v>
      </c>
      <c r="H219" s="54">
        <f t="shared" si="41"/>
        <v>10300</v>
      </c>
    </row>
    <row r="220" spans="1:8" x14ac:dyDescent="0.2">
      <c r="A220" s="133">
        <v>41334</v>
      </c>
      <c r="B220" s="117" t="s">
        <v>205</v>
      </c>
      <c r="C220" s="34">
        <v>27878</v>
      </c>
      <c r="D220" s="34">
        <v>58322</v>
      </c>
      <c r="E220" s="54">
        <v>86200</v>
      </c>
      <c r="F220" s="34">
        <f t="shared" si="41"/>
        <v>9834</v>
      </c>
      <c r="G220" s="34">
        <f t="shared" si="41"/>
        <v>20543</v>
      </c>
      <c r="H220" s="54">
        <f t="shared" si="41"/>
        <v>30377</v>
      </c>
    </row>
    <row r="221" spans="1:8" x14ac:dyDescent="0.2">
      <c r="A221" s="133">
        <v>41334</v>
      </c>
      <c r="B221" s="117" t="s">
        <v>206</v>
      </c>
      <c r="C221" s="34">
        <v>16050</v>
      </c>
      <c r="D221" s="34">
        <v>9212</v>
      </c>
      <c r="E221" s="54">
        <v>25262</v>
      </c>
      <c r="F221" s="34">
        <f t="shared" si="41"/>
        <v>5458</v>
      </c>
      <c r="G221" s="34">
        <f t="shared" si="41"/>
        <v>3378</v>
      </c>
      <c r="H221" s="54">
        <f t="shared" si="41"/>
        <v>8836</v>
      </c>
    </row>
    <row r="222" spans="1:8" x14ac:dyDescent="0.2">
      <c r="A222" s="133">
        <v>41306</v>
      </c>
      <c r="B222" s="117" t="s">
        <v>205</v>
      </c>
      <c r="C222" s="34">
        <v>18044</v>
      </c>
      <c r="D222" s="34">
        <v>37779</v>
      </c>
      <c r="E222" s="54">
        <v>55823</v>
      </c>
      <c r="F222" s="34">
        <f t="shared" si="41"/>
        <v>8801</v>
      </c>
      <c r="G222" s="34">
        <f t="shared" si="41"/>
        <v>18123</v>
      </c>
      <c r="H222" s="54">
        <f t="shared" si="41"/>
        <v>26924</v>
      </c>
    </row>
    <row r="223" spans="1:8" x14ac:dyDescent="0.2">
      <c r="A223" s="133">
        <v>41306</v>
      </c>
      <c r="B223" s="117" t="s">
        <v>206</v>
      </c>
      <c r="C223" s="34">
        <v>10592</v>
      </c>
      <c r="D223" s="34">
        <v>5834</v>
      </c>
      <c r="E223" s="54">
        <v>16426</v>
      </c>
      <c r="F223" s="34">
        <f t="shared" si="41"/>
        <v>5083</v>
      </c>
      <c r="G223" s="34">
        <f t="shared" si="41"/>
        <v>2813</v>
      </c>
      <c r="H223" s="54">
        <f t="shared" si="41"/>
        <v>7896</v>
      </c>
    </row>
    <row r="224" spans="1:8" x14ac:dyDescent="0.2">
      <c r="A224" s="135">
        <v>41275</v>
      </c>
      <c r="B224" s="117" t="s">
        <v>205</v>
      </c>
      <c r="C224" s="34">
        <v>9243</v>
      </c>
      <c r="D224" s="34">
        <v>19656</v>
      </c>
      <c r="E224" s="54">
        <v>28899</v>
      </c>
      <c r="F224" s="34">
        <f>C224</f>
        <v>9243</v>
      </c>
      <c r="G224" s="34">
        <f t="shared" ref="G224:H225" si="42">D224</f>
        <v>19656</v>
      </c>
      <c r="H224" s="54">
        <f t="shared" si="42"/>
        <v>28899</v>
      </c>
    </row>
    <row r="225" spans="1:8" x14ac:dyDescent="0.2">
      <c r="A225" s="134">
        <v>41275</v>
      </c>
      <c r="B225" s="121" t="s">
        <v>206</v>
      </c>
      <c r="C225" s="35">
        <v>5509</v>
      </c>
      <c r="D225" s="35">
        <v>3021</v>
      </c>
      <c r="E225" s="56">
        <v>8530</v>
      </c>
      <c r="F225" s="35">
        <f>C225</f>
        <v>5509</v>
      </c>
      <c r="G225" s="35">
        <f t="shared" si="42"/>
        <v>3021</v>
      </c>
      <c r="H225" s="56">
        <f t="shared" si="42"/>
        <v>8530</v>
      </c>
    </row>
    <row r="227" spans="1:8" x14ac:dyDescent="0.2">
      <c r="A227" s="124" t="s">
        <v>207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7"/>
  <sheetViews>
    <sheetView workbookViewId="0">
      <selection activeCell="C12" sqref="C12"/>
    </sheetView>
  </sheetViews>
  <sheetFormatPr defaultColWidth="9" defaultRowHeight="14.25" x14ac:dyDescent="0.2"/>
  <cols>
    <col min="1" max="1" width="15.625" style="112" customWidth="1"/>
    <col min="2" max="2" width="20.625" style="112" customWidth="1"/>
    <col min="3" max="8" width="13.125" style="112" customWidth="1"/>
    <col min="9" max="16384" width="9" style="112"/>
  </cols>
  <sheetData>
    <row r="2" spans="1:8" ht="30" customHeight="1" x14ac:dyDescent="0.2">
      <c r="A2" s="193" t="s">
        <v>204</v>
      </c>
      <c r="B2" s="193"/>
      <c r="C2" s="193"/>
      <c r="D2" s="193"/>
      <c r="E2" s="193"/>
      <c r="F2" s="193" t="s">
        <v>198</v>
      </c>
      <c r="G2" s="193"/>
      <c r="H2" s="193"/>
    </row>
    <row r="3" spans="1:8" ht="15" x14ac:dyDescent="0.2">
      <c r="A3" s="113" t="s">
        <v>13</v>
      </c>
      <c r="B3" s="114" t="s">
        <v>199</v>
      </c>
      <c r="C3" s="115" t="s">
        <v>200</v>
      </c>
      <c r="D3" s="115" t="s">
        <v>201</v>
      </c>
      <c r="E3" s="115" t="s">
        <v>12</v>
      </c>
      <c r="F3" s="115" t="s">
        <v>200</v>
      </c>
      <c r="G3" s="115" t="s">
        <v>201</v>
      </c>
      <c r="H3" s="115" t="s">
        <v>12</v>
      </c>
    </row>
    <row r="4" spans="1:8" x14ac:dyDescent="0.2">
      <c r="A4" s="116">
        <v>44075</v>
      </c>
      <c r="B4" s="117" t="s">
        <v>205</v>
      </c>
      <c r="C4" s="34">
        <v>3096</v>
      </c>
      <c r="D4" s="122">
        <v>612330</v>
      </c>
      <c r="E4" s="123">
        <v>615426</v>
      </c>
      <c r="F4" s="34">
        <f>C4-C7</f>
        <v>410</v>
      </c>
      <c r="G4" s="34">
        <f t="shared" ref="G4:G6" si="0">D4-D7</f>
        <v>72968</v>
      </c>
      <c r="H4" s="123">
        <f t="shared" ref="H4:H6" si="1">E4-E7</f>
        <v>73378</v>
      </c>
    </row>
    <row r="5" spans="1:8" x14ac:dyDescent="0.2">
      <c r="A5" s="116">
        <v>44075</v>
      </c>
      <c r="B5" s="118" t="s">
        <v>1</v>
      </c>
      <c r="C5" s="34">
        <v>63006</v>
      </c>
      <c r="D5" s="122">
        <v>545963</v>
      </c>
      <c r="E5" s="123">
        <v>608969</v>
      </c>
      <c r="F5" s="34">
        <f t="shared" ref="F5:F6" si="2">C5-C8</f>
        <v>8100</v>
      </c>
      <c r="G5" s="34">
        <f t="shared" si="0"/>
        <v>64460</v>
      </c>
      <c r="H5" s="123">
        <f t="shared" si="1"/>
        <v>72560</v>
      </c>
    </row>
    <row r="6" spans="1:8" x14ac:dyDescent="0.2">
      <c r="A6" s="116">
        <v>44075</v>
      </c>
      <c r="B6" s="117" t="s">
        <v>206</v>
      </c>
      <c r="C6" s="34">
        <v>71574.3</v>
      </c>
      <c r="D6" s="122">
        <v>64262</v>
      </c>
      <c r="E6" s="123">
        <v>135836.29999999999</v>
      </c>
      <c r="F6" s="34">
        <f t="shared" si="2"/>
        <v>14554</v>
      </c>
      <c r="G6" s="34">
        <f t="shared" si="0"/>
        <v>9305</v>
      </c>
      <c r="H6" s="123">
        <f t="shared" si="1"/>
        <v>23858.999999999985</v>
      </c>
    </row>
    <row r="7" spans="1:8" x14ac:dyDescent="0.2">
      <c r="A7" s="116">
        <v>44044</v>
      </c>
      <c r="B7" s="117" t="s">
        <v>205</v>
      </c>
      <c r="C7" s="34">
        <v>2686</v>
      </c>
      <c r="D7" s="122">
        <v>539362</v>
      </c>
      <c r="E7" s="123">
        <v>542048</v>
      </c>
      <c r="F7" s="34">
        <f>C7-C10</f>
        <v>310</v>
      </c>
      <c r="G7" s="34">
        <f t="shared" ref="G7:H7" si="3">D7-D10</f>
        <v>66736</v>
      </c>
      <c r="H7" s="123">
        <f t="shared" si="3"/>
        <v>67046</v>
      </c>
    </row>
    <row r="8" spans="1:8" x14ac:dyDescent="0.2">
      <c r="A8" s="116">
        <v>44044</v>
      </c>
      <c r="B8" s="118" t="s">
        <v>1</v>
      </c>
      <c r="C8" s="34">
        <v>54906</v>
      </c>
      <c r="D8" s="122">
        <v>481503</v>
      </c>
      <c r="E8" s="123">
        <v>536409</v>
      </c>
      <c r="F8" s="34">
        <f t="shared" ref="F8:F9" si="4">C8-C11</f>
        <v>11801</v>
      </c>
      <c r="G8" s="34">
        <f t="shared" ref="G8:G9" si="5">D8-D11</f>
        <v>65524</v>
      </c>
      <c r="H8" s="123">
        <f t="shared" ref="H8:H9" si="6">E8-E11</f>
        <v>77325</v>
      </c>
    </row>
    <row r="9" spans="1:8" x14ac:dyDescent="0.2">
      <c r="A9" s="116">
        <v>44044</v>
      </c>
      <c r="B9" s="117" t="s">
        <v>206</v>
      </c>
      <c r="C9" s="34">
        <v>57020.3</v>
      </c>
      <c r="D9" s="122">
        <v>54957</v>
      </c>
      <c r="E9" s="123">
        <v>111977.3</v>
      </c>
      <c r="F9" s="34">
        <f t="shared" si="4"/>
        <v>12513</v>
      </c>
      <c r="G9" s="34">
        <f t="shared" si="5"/>
        <v>7805</v>
      </c>
      <c r="H9" s="123">
        <f t="shared" si="6"/>
        <v>20318</v>
      </c>
    </row>
    <row r="10" spans="1:8" x14ac:dyDescent="0.2">
      <c r="A10" s="116">
        <v>44013</v>
      </c>
      <c r="B10" s="117" t="s">
        <v>205</v>
      </c>
      <c r="C10" s="34">
        <v>2376</v>
      </c>
      <c r="D10" s="122">
        <v>472626</v>
      </c>
      <c r="E10" s="123">
        <v>475002</v>
      </c>
      <c r="F10" s="34">
        <f>C10-C13</f>
        <v>371</v>
      </c>
      <c r="G10" s="34">
        <f t="shared" ref="G10:H25" si="7">D10-D13</f>
        <v>70117</v>
      </c>
      <c r="H10" s="54">
        <f t="shared" si="7"/>
        <v>70488</v>
      </c>
    </row>
    <row r="11" spans="1:8" x14ac:dyDescent="0.2">
      <c r="A11" s="116">
        <v>44013</v>
      </c>
      <c r="B11" s="118" t="s">
        <v>1</v>
      </c>
      <c r="C11" s="34">
        <v>43105</v>
      </c>
      <c r="D11" s="122">
        <v>415979</v>
      </c>
      <c r="E11" s="123">
        <v>459084</v>
      </c>
      <c r="F11" s="34">
        <f>C11-C14</f>
        <v>10146</v>
      </c>
      <c r="G11" s="34">
        <f t="shared" si="7"/>
        <v>56453</v>
      </c>
      <c r="H11" s="54">
        <f t="shared" si="7"/>
        <v>66599</v>
      </c>
    </row>
    <row r="12" spans="1:8" x14ac:dyDescent="0.2">
      <c r="A12" s="116">
        <v>44013</v>
      </c>
      <c r="B12" s="117" t="s">
        <v>206</v>
      </c>
      <c r="C12" s="34">
        <v>44507.3</v>
      </c>
      <c r="D12" s="122">
        <v>47152</v>
      </c>
      <c r="E12" s="123">
        <v>91659.3</v>
      </c>
      <c r="F12" s="34">
        <f t="shared" ref="F12:F18" si="8">C12-C15</f>
        <v>8317</v>
      </c>
      <c r="G12" s="34">
        <f t="shared" si="7"/>
        <v>3202</v>
      </c>
      <c r="H12" s="54">
        <f t="shared" si="7"/>
        <v>11519</v>
      </c>
    </row>
    <row r="13" spans="1:8" x14ac:dyDescent="0.2">
      <c r="A13" s="116">
        <v>43983</v>
      </c>
      <c r="B13" s="117" t="s">
        <v>205</v>
      </c>
      <c r="C13" s="34">
        <v>2005</v>
      </c>
      <c r="D13" s="122">
        <v>402509</v>
      </c>
      <c r="E13" s="123">
        <v>404514</v>
      </c>
      <c r="F13" s="34">
        <f t="shared" si="8"/>
        <v>382</v>
      </c>
      <c r="G13" s="34">
        <f t="shared" si="7"/>
        <v>67641</v>
      </c>
      <c r="H13" s="54">
        <f t="shared" si="7"/>
        <v>68023</v>
      </c>
    </row>
    <row r="14" spans="1:8" x14ac:dyDescent="0.2">
      <c r="A14" s="116">
        <v>43983</v>
      </c>
      <c r="B14" s="118" t="s">
        <v>1</v>
      </c>
      <c r="C14" s="34">
        <v>32959</v>
      </c>
      <c r="D14" s="122">
        <v>359526</v>
      </c>
      <c r="E14" s="123">
        <v>392485</v>
      </c>
      <c r="F14" s="34">
        <f t="shared" si="8"/>
        <v>3449</v>
      </c>
      <c r="G14" s="34">
        <f t="shared" si="7"/>
        <v>14340</v>
      </c>
      <c r="H14" s="54">
        <f t="shared" si="7"/>
        <v>17789</v>
      </c>
    </row>
    <row r="15" spans="1:8" x14ac:dyDescent="0.2">
      <c r="A15" s="116">
        <v>43983</v>
      </c>
      <c r="B15" s="117" t="s">
        <v>206</v>
      </c>
      <c r="C15" s="34">
        <v>36190.300000000003</v>
      </c>
      <c r="D15" s="122">
        <v>43950</v>
      </c>
      <c r="E15" s="123">
        <v>80140.3</v>
      </c>
      <c r="F15" s="34">
        <f t="shared" si="8"/>
        <v>5425.0000000000036</v>
      </c>
      <c r="G15" s="34">
        <f t="shared" si="7"/>
        <v>2756</v>
      </c>
      <c r="H15" s="54">
        <f t="shared" si="7"/>
        <v>8181</v>
      </c>
    </row>
    <row r="16" spans="1:8" x14ac:dyDescent="0.2">
      <c r="A16" s="116">
        <v>43952</v>
      </c>
      <c r="B16" s="117" t="s">
        <v>205</v>
      </c>
      <c r="C16" s="34">
        <v>1623</v>
      </c>
      <c r="D16" s="122">
        <v>334868</v>
      </c>
      <c r="E16" s="123">
        <v>336491</v>
      </c>
      <c r="F16" s="34">
        <f t="shared" si="8"/>
        <v>381</v>
      </c>
      <c r="G16" s="34">
        <f t="shared" si="7"/>
        <v>83973</v>
      </c>
      <c r="H16" s="54">
        <f t="shared" si="7"/>
        <v>84354</v>
      </c>
    </row>
    <row r="17" spans="1:8" x14ac:dyDescent="0.2">
      <c r="A17" s="116">
        <v>43952</v>
      </c>
      <c r="B17" s="118" t="s">
        <v>1</v>
      </c>
      <c r="C17" s="34">
        <v>29510</v>
      </c>
      <c r="D17" s="122">
        <v>345186</v>
      </c>
      <c r="E17" s="123">
        <v>374696</v>
      </c>
      <c r="F17" s="34">
        <f t="shared" si="8"/>
        <v>7</v>
      </c>
      <c r="G17" s="34">
        <f t="shared" si="7"/>
        <v>8297</v>
      </c>
      <c r="H17" s="54">
        <f t="shared" si="7"/>
        <v>8304</v>
      </c>
    </row>
    <row r="18" spans="1:8" x14ac:dyDescent="0.2">
      <c r="A18" s="116">
        <v>43952</v>
      </c>
      <c r="B18" s="117" t="s">
        <v>206</v>
      </c>
      <c r="C18" s="34">
        <v>30765.3</v>
      </c>
      <c r="D18" s="122">
        <v>41194</v>
      </c>
      <c r="E18" s="123">
        <v>71959.3</v>
      </c>
      <c r="F18" s="34">
        <f t="shared" si="8"/>
        <v>0.2999999999992724</v>
      </c>
      <c r="G18" s="34">
        <f t="shared" si="7"/>
        <v>23</v>
      </c>
      <c r="H18" s="54">
        <f t="shared" si="7"/>
        <v>23.30000000000291</v>
      </c>
    </row>
    <row r="19" spans="1:8" x14ac:dyDescent="0.2">
      <c r="A19" s="116">
        <v>43922</v>
      </c>
      <c r="B19" s="117" t="s">
        <v>205</v>
      </c>
      <c r="C19" s="34">
        <v>1242</v>
      </c>
      <c r="D19" s="122">
        <v>250895</v>
      </c>
      <c r="E19" s="123">
        <v>252137</v>
      </c>
      <c r="F19" s="34">
        <f>C19-C22</f>
        <v>32</v>
      </c>
      <c r="G19" s="34">
        <f t="shared" si="7"/>
        <v>72216</v>
      </c>
      <c r="H19" s="54">
        <f t="shared" si="7"/>
        <v>72248</v>
      </c>
    </row>
    <row r="20" spans="1:8" x14ac:dyDescent="0.2">
      <c r="A20" s="116">
        <v>43922</v>
      </c>
      <c r="B20" s="118" t="s">
        <v>1</v>
      </c>
      <c r="C20" s="34">
        <v>29503</v>
      </c>
      <c r="D20" s="122">
        <v>336889</v>
      </c>
      <c r="E20" s="123">
        <v>366392</v>
      </c>
      <c r="F20" s="34">
        <f t="shared" ref="F20:H27" si="9">C20-C23</f>
        <v>115</v>
      </c>
      <c r="G20" s="34">
        <f t="shared" si="7"/>
        <v>13652</v>
      </c>
      <c r="H20" s="54">
        <f t="shared" si="7"/>
        <v>13767</v>
      </c>
    </row>
    <row r="21" spans="1:8" x14ac:dyDescent="0.2">
      <c r="A21" s="116">
        <v>43922</v>
      </c>
      <c r="B21" s="117" t="s">
        <v>206</v>
      </c>
      <c r="C21" s="34">
        <v>30765</v>
      </c>
      <c r="D21" s="122">
        <v>41171</v>
      </c>
      <c r="E21" s="123">
        <v>71936</v>
      </c>
      <c r="F21" s="34">
        <f t="shared" si="9"/>
        <v>0</v>
      </c>
      <c r="G21" s="34">
        <f t="shared" si="7"/>
        <v>268</v>
      </c>
      <c r="H21" s="54">
        <f t="shared" si="7"/>
        <v>268</v>
      </c>
    </row>
    <row r="22" spans="1:8" x14ac:dyDescent="0.2">
      <c r="A22" s="116">
        <v>43891</v>
      </c>
      <c r="B22" s="117" t="s">
        <v>205</v>
      </c>
      <c r="C22" s="34">
        <v>1210</v>
      </c>
      <c r="D22" s="122">
        <v>178679</v>
      </c>
      <c r="E22" s="123">
        <v>179889</v>
      </c>
      <c r="F22" s="34">
        <f t="shared" si="9"/>
        <v>484</v>
      </c>
      <c r="G22" s="34">
        <f t="shared" si="7"/>
        <v>72270</v>
      </c>
      <c r="H22" s="54">
        <f t="shared" si="7"/>
        <v>72754</v>
      </c>
    </row>
    <row r="23" spans="1:8" x14ac:dyDescent="0.2">
      <c r="A23" s="116">
        <v>43891</v>
      </c>
      <c r="B23" s="118" t="s">
        <v>1</v>
      </c>
      <c r="C23" s="34">
        <v>29388</v>
      </c>
      <c r="D23" s="122">
        <v>323237</v>
      </c>
      <c r="E23" s="123">
        <v>352625</v>
      </c>
      <c r="F23" s="34">
        <f t="shared" si="9"/>
        <v>7478</v>
      </c>
      <c r="G23" s="34">
        <f t="shared" si="7"/>
        <v>73183</v>
      </c>
      <c r="H23" s="54">
        <f t="shared" si="7"/>
        <v>80661</v>
      </c>
    </row>
    <row r="24" spans="1:8" x14ac:dyDescent="0.2">
      <c r="A24" s="116">
        <v>43891</v>
      </c>
      <c r="B24" s="117" t="s">
        <v>206</v>
      </c>
      <c r="C24" s="34">
        <v>30765</v>
      </c>
      <c r="D24" s="122">
        <v>40903</v>
      </c>
      <c r="E24" s="123">
        <v>71668</v>
      </c>
      <c r="F24" s="34">
        <f t="shared" si="9"/>
        <v>7160</v>
      </c>
      <c r="G24" s="34">
        <f t="shared" si="7"/>
        <v>6643</v>
      </c>
      <c r="H24" s="54">
        <f t="shared" si="7"/>
        <v>13803</v>
      </c>
    </row>
    <row r="25" spans="1:8" x14ac:dyDescent="0.2">
      <c r="A25" s="116">
        <v>43862</v>
      </c>
      <c r="B25" s="117" t="s">
        <v>205</v>
      </c>
      <c r="C25" s="34">
        <v>726</v>
      </c>
      <c r="D25" s="122">
        <v>106409</v>
      </c>
      <c r="E25" s="123">
        <v>107135</v>
      </c>
      <c r="F25" s="34">
        <f t="shared" si="9"/>
        <v>343</v>
      </c>
      <c r="G25" s="34">
        <f t="shared" si="7"/>
        <v>55577</v>
      </c>
      <c r="H25" s="54">
        <f t="shared" si="7"/>
        <v>55920</v>
      </c>
    </row>
    <row r="26" spans="1:8" x14ac:dyDescent="0.2">
      <c r="A26" s="116">
        <v>43862</v>
      </c>
      <c r="B26" s="118" t="s">
        <v>1</v>
      </c>
      <c r="C26" s="34">
        <v>21910</v>
      </c>
      <c r="D26" s="122">
        <v>250054</v>
      </c>
      <c r="E26" s="123">
        <v>271964</v>
      </c>
      <c r="F26" s="34">
        <f t="shared" si="9"/>
        <v>10400</v>
      </c>
      <c r="G26" s="34">
        <f t="shared" si="9"/>
        <v>119176</v>
      </c>
      <c r="H26" s="54">
        <f t="shared" si="9"/>
        <v>129576</v>
      </c>
    </row>
    <row r="27" spans="1:8" x14ac:dyDescent="0.2">
      <c r="A27" s="116">
        <v>43862</v>
      </c>
      <c r="B27" s="117" t="s">
        <v>206</v>
      </c>
      <c r="C27" s="34">
        <v>23605</v>
      </c>
      <c r="D27" s="122">
        <v>34260</v>
      </c>
      <c r="E27" s="123">
        <v>57865</v>
      </c>
      <c r="F27" s="34">
        <f t="shared" si="9"/>
        <v>12347</v>
      </c>
      <c r="G27" s="34">
        <f t="shared" si="9"/>
        <v>18907</v>
      </c>
      <c r="H27" s="54">
        <f t="shared" si="9"/>
        <v>31254</v>
      </c>
    </row>
    <row r="28" spans="1:8" x14ac:dyDescent="0.2">
      <c r="A28" s="116">
        <v>43831</v>
      </c>
      <c r="B28" s="117" t="s">
        <v>205</v>
      </c>
      <c r="C28" s="34">
        <v>383</v>
      </c>
      <c r="D28" s="122">
        <v>50832</v>
      </c>
      <c r="E28" s="123">
        <v>51215</v>
      </c>
      <c r="F28" s="34">
        <f>C28</f>
        <v>383</v>
      </c>
      <c r="G28" s="34">
        <f t="shared" ref="G28:H30" si="10">D28</f>
        <v>50832</v>
      </c>
      <c r="H28" s="54">
        <f t="shared" si="10"/>
        <v>51215</v>
      </c>
    </row>
    <row r="29" spans="1:8" x14ac:dyDescent="0.2">
      <c r="A29" s="116">
        <v>43831</v>
      </c>
      <c r="B29" s="118" t="s">
        <v>1</v>
      </c>
      <c r="C29" s="34">
        <v>11510</v>
      </c>
      <c r="D29" s="122">
        <v>130878</v>
      </c>
      <c r="E29" s="123">
        <v>142388</v>
      </c>
      <c r="F29" s="34">
        <f t="shared" ref="F29:F30" si="11">C29</f>
        <v>11510</v>
      </c>
      <c r="G29" s="34">
        <f t="shared" si="10"/>
        <v>130878</v>
      </c>
      <c r="H29" s="54">
        <f t="shared" si="10"/>
        <v>142388</v>
      </c>
    </row>
    <row r="30" spans="1:8" x14ac:dyDescent="0.2">
      <c r="A30" s="116">
        <v>43831</v>
      </c>
      <c r="B30" s="117" t="s">
        <v>206</v>
      </c>
      <c r="C30" s="34">
        <v>11258</v>
      </c>
      <c r="D30" s="122">
        <v>15353</v>
      </c>
      <c r="E30" s="123">
        <v>26611</v>
      </c>
      <c r="F30" s="34">
        <f t="shared" si="11"/>
        <v>11258</v>
      </c>
      <c r="G30" s="34">
        <f t="shared" si="10"/>
        <v>15353</v>
      </c>
      <c r="H30" s="54">
        <f t="shared" si="10"/>
        <v>26611</v>
      </c>
    </row>
    <row r="31" spans="1:8" x14ac:dyDescent="0.2">
      <c r="A31" s="116">
        <v>43800</v>
      </c>
      <c r="B31" s="117" t="s">
        <v>205</v>
      </c>
      <c r="C31" s="34">
        <v>43645.811000000002</v>
      </c>
      <c r="D31" s="122">
        <v>1068442.1699999997</v>
      </c>
      <c r="E31" s="123">
        <v>1112087.9809999997</v>
      </c>
      <c r="F31" s="34">
        <f>C31-C34</f>
        <v>156.90499999998428</v>
      </c>
      <c r="G31" s="34">
        <f t="shared" ref="G31:H46" si="12">D31-D34</f>
        <v>59364.298999999883</v>
      </c>
      <c r="H31" s="54">
        <f t="shared" si="12"/>
        <v>59521.203999999911</v>
      </c>
    </row>
    <row r="32" spans="1:8" x14ac:dyDescent="0.2">
      <c r="A32" s="116">
        <v>43800</v>
      </c>
      <c r="B32" s="118" t="s">
        <v>1</v>
      </c>
      <c r="C32" s="34">
        <v>140580.41900000002</v>
      </c>
      <c r="D32" s="122">
        <v>1352327.6160000027</v>
      </c>
      <c r="E32" s="123">
        <v>1492908.0350000027</v>
      </c>
      <c r="F32" s="34">
        <f t="shared" ref="F32:H63" si="13">C32-C35</f>
        <v>11176.147000000026</v>
      </c>
      <c r="G32" s="34">
        <f t="shared" si="12"/>
        <v>148074.23100000271</v>
      </c>
      <c r="H32" s="54">
        <f t="shared" si="12"/>
        <v>159250.37800000259</v>
      </c>
    </row>
    <row r="33" spans="1:8" x14ac:dyDescent="0.2">
      <c r="A33" s="116">
        <v>43800</v>
      </c>
      <c r="B33" s="117" t="s">
        <v>206</v>
      </c>
      <c r="C33" s="34">
        <v>149978.44600000003</v>
      </c>
      <c r="D33" s="122">
        <v>239940.77899999975</v>
      </c>
      <c r="E33" s="123">
        <v>389919.22499999974</v>
      </c>
      <c r="F33" s="34">
        <f t="shared" si="13"/>
        <v>10090.886000000028</v>
      </c>
      <c r="G33" s="34">
        <f t="shared" si="12"/>
        <v>20234.444999999716</v>
      </c>
      <c r="H33" s="54">
        <f t="shared" si="12"/>
        <v>30325.330999999715</v>
      </c>
    </row>
    <row r="34" spans="1:8" x14ac:dyDescent="0.2">
      <c r="A34" s="116">
        <v>43770</v>
      </c>
      <c r="B34" s="117" t="s">
        <v>205</v>
      </c>
      <c r="C34" s="34">
        <v>43488.906000000017</v>
      </c>
      <c r="D34" s="122">
        <v>1009077.8709999998</v>
      </c>
      <c r="E34" s="123">
        <v>1052566.7769999998</v>
      </c>
      <c r="F34" s="34">
        <f t="shared" si="13"/>
        <v>27.64600000000064</v>
      </c>
      <c r="G34" s="34">
        <f t="shared" si="12"/>
        <v>65427.873999999953</v>
      </c>
      <c r="H34" s="54">
        <f t="shared" si="12"/>
        <v>65455.519999999902</v>
      </c>
    </row>
    <row r="35" spans="1:8" x14ac:dyDescent="0.2">
      <c r="A35" s="116">
        <v>43770</v>
      </c>
      <c r="B35" s="118" t="s">
        <v>1</v>
      </c>
      <c r="C35" s="34">
        <v>129404.272</v>
      </c>
      <c r="D35" s="122">
        <v>1204253.385</v>
      </c>
      <c r="E35" s="123">
        <v>1333657.6570000001</v>
      </c>
      <c r="F35" s="34">
        <f t="shared" si="13"/>
        <v>13454.872000000003</v>
      </c>
      <c r="G35" s="34">
        <f t="shared" si="12"/>
        <v>149821.46699999995</v>
      </c>
      <c r="H35" s="54">
        <f t="shared" si="12"/>
        <v>163276.33900000015</v>
      </c>
    </row>
    <row r="36" spans="1:8" x14ac:dyDescent="0.2">
      <c r="A36" s="116">
        <v>43770</v>
      </c>
      <c r="B36" s="117" t="s">
        <v>206</v>
      </c>
      <c r="C36" s="34">
        <v>139887.56</v>
      </c>
      <c r="D36" s="122">
        <v>219706.33400000003</v>
      </c>
      <c r="E36" s="123">
        <v>359593.89400000003</v>
      </c>
      <c r="F36" s="34">
        <f t="shared" si="13"/>
        <v>11167.292000000016</v>
      </c>
      <c r="G36" s="34">
        <f t="shared" si="12"/>
        <v>18614.656000000017</v>
      </c>
      <c r="H36" s="54">
        <f t="shared" si="12"/>
        <v>29781.948000000033</v>
      </c>
    </row>
    <row r="37" spans="1:8" x14ac:dyDescent="0.2">
      <c r="A37" s="116">
        <v>43739</v>
      </c>
      <c r="B37" s="117" t="s">
        <v>205</v>
      </c>
      <c r="C37" s="34">
        <v>43461.260000000017</v>
      </c>
      <c r="D37" s="122">
        <v>943649.99699999986</v>
      </c>
      <c r="E37" s="123">
        <v>987111.25699999987</v>
      </c>
      <c r="F37" s="34">
        <f t="shared" si="13"/>
        <v>208.12400000000343</v>
      </c>
      <c r="G37" s="34">
        <f t="shared" si="12"/>
        <v>57071.616999999969</v>
      </c>
      <c r="H37" s="54">
        <f t="shared" si="12"/>
        <v>57279.740999999922</v>
      </c>
    </row>
    <row r="38" spans="1:8" x14ac:dyDescent="0.2">
      <c r="A38" s="116">
        <v>43739</v>
      </c>
      <c r="B38" s="118" t="s">
        <v>1</v>
      </c>
      <c r="C38" s="34">
        <v>115949.4</v>
      </c>
      <c r="D38" s="122">
        <v>1054431.9180000001</v>
      </c>
      <c r="E38" s="123">
        <v>1170381.318</v>
      </c>
      <c r="F38" s="34">
        <f t="shared" si="13"/>
        <v>15556.932000000001</v>
      </c>
      <c r="G38" s="34">
        <f t="shared" si="12"/>
        <v>161503.70400000026</v>
      </c>
      <c r="H38" s="54">
        <f t="shared" si="12"/>
        <v>177060.63600000017</v>
      </c>
    </row>
    <row r="39" spans="1:8" x14ac:dyDescent="0.2">
      <c r="A39" s="116">
        <v>43739</v>
      </c>
      <c r="B39" s="117" t="s">
        <v>206</v>
      </c>
      <c r="C39" s="34">
        <v>128720.26799999998</v>
      </c>
      <c r="D39" s="122">
        <v>201091.67800000001</v>
      </c>
      <c r="E39" s="123">
        <v>329811.946</v>
      </c>
      <c r="F39" s="34">
        <f t="shared" si="13"/>
        <v>12574.966</v>
      </c>
      <c r="G39" s="34">
        <f t="shared" si="12"/>
        <v>20856.888000000006</v>
      </c>
      <c r="H39" s="54">
        <f t="shared" si="12"/>
        <v>33431.853999999992</v>
      </c>
    </row>
    <row r="40" spans="1:8" x14ac:dyDescent="0.2">
      <c r="A40" s="116">
        <v>43709</v>
      </c>
      <c r="B40" s="117" t="s">
        <v>205</v>
      </c>
      <c r="C40" s="34">
        <v>43253.136000000013</v>
      </c>
      <c r="D40" s="122">
        <v>886578.37999999989</v>
      </c>
      <c r="E40" s="123">
        <v>929831.51599999995</v>
      </c>
      <c r="F40" s="34">
        <f t="shared" si="13"/>
        <v>197.9210000000021</v>
      </c>
      <c r="G40" s="34">
        <f t="shared" si="12"/>
        <v>54526.611000000034</v>
      </c>
      <c r="H40" s="54">
        <f t="shared" si="12"/>
        <v>54724.532000000123</v>
      </c>
    </row>
    <row r="41" spans="1:8" x14ac:dyDescent="0.2">
      <c r="A41" s="116">
        <v>43709</v>
      </c>
      <c r="B41" s="118" t="s">
        <v>1</v>
      </c>
      <c r="C41" s="34">
        <v>100392.46799999999</v>
      </c>
      <c r="D41" s="122">
        <v>892928.2139999998</v>
      </c>
      <c r="E41" s="123">
        <v>993320.6819999998</v>
      </c>
      <c r="F41" s="34">
        <f t="shared" si="13"/>
        <v>18260.072</v>
      </c>
      <c r="G41" s="34">
        <f t="shared" si="12"/>
        <v>160447.04299999983</v>
      </c>
      <c r="H41" s="54">
        <f t="shared" si="12"/>
        <v>178707.11499999987</v>
      </c>
    </row>
    <row r="42" spans="1:8" x14ac:dyDescent="0.2">
      <c r="A42" s="116">
        <v>43709</v>
      </c>
      <c r="B42" s="117" t="s">
        <v>206</v>
      </c>
      <c r="C42" s="34">
        <v>116145.30199999998</v>
      </c>
      <c r="D42" s="122">
        <v>180234.79</v>
      </c>
      <c r="E42" s="123">
        <v>296380.092</v>
      </c>
      <c r="F42" s="34">
        <f t="shared" si="13"/>
        <v>14147.822</v>
      </c>
      <c r="G42" s="34">
        <f t="shared" si="12"/>
        <v>21947.252999999997</v>
      </c>
      <c r="H42" s="54">
        <f t="shared" si="12"/>
        <v>36095.075000000012</v>
      </c>
    </row>
    <row r="43" spans="1:8" x14ac:dyDescent="0.2">
      <c r="A43" s="116">
        <v>43678</v>
      </c>
      <c r="B43" s="117" t="s">
        <v>205</v>
      </c>
      <c r="C43" s="34">
        <v>43055.215000000011</v>
      </c>
      <c r="D43" s="122">
        <v>832051.76899999985</v>
      </c>
      <c r="E43" s="123">
        <v>875106.98399999982</v>
      </c>
      <c r="F43" s="34">
        <f t="shared" si="13"/>
        <v>281.88900000000285</v>
      </c>
      <c r="G43" s="34">
        <f t="shared" si="12"/>
        <v>52880.878000000026</v>
      </c>
      <c r="H43" s="54">
        <f t="shared" si="12"/>
        <v>53162.766999999993</v>
      </c>
    </row>
    <row r="44" spans="1:8" x14ac:dyDescent="0.2">
      <c r="A44" s="116">
        <v>43678</v>
      </c>
      <c r="B44" s="118" t="s">
        <v>1</v>
      </c>
      <c r="C44" s="34">
        <v>82132.395999999993</v>
      </c>
      <c r="D44" s="122">
        <v>732481.17099999997</v>
      </c>
      <c r="E44" s="123">
        <v>814613.56699999992</v>
      </c>
      <c r="F44" s="34">
        <f t="shared" si="13"/>
        <v>21462.238999999994</v>
      </c>
      <c r="G44" s="34">
        <f t="shared" si="12"/>
        <v>170862.22199999995</v>
      </c>
      <c r="H44" s="54">
        <f t="shared" si="12"/>
        <v>192324.46099999989</v>
      </c>
    </row>
    <row r="45" spans="1:8" x14ac:dyDescent="0.2">
      <c r="A45" s="116">
        <v>43678</v>
      </c>
      <c r="B45" s="117" t="s">
        <v>206</v>
      </c>
      <c r="C45" s="34">
        <v>101997.47999999998</v>
      </c>
      <c r="D45" s="122">
        <v>158287.53700000001</v>
      </c>
      <c r="E45" s="123">
        <v>260285.01699999999</v>
      </c>
      <c r="F45" s="34">
        <f t="shared" si="13"/>
        <v>17224.751999999993</v>
      </c>
      <c r="G45" s="34">
        <f t="shared" si="12"/>
        <v>24309.402999999991</v>
      </c>
      <c r="H45" s="54">
        <f t="shared" si="12"/>
        <v>41534.15499999997</v>
      </c>
    </row>
    <row r="46" spans="1:8" x14ac:dyDescent="0.2">
      <c r="A46" s="116">
        <v>43647</v>
      </c>
      <c r="B46" s="117" t="s">
        <v>205</v>
      </c>
      <c r="C46" s="34">
        <v>42773.326000000008</v>
      </c>
      <c r="D46" s="122">
        <v>779170.89099999983</v>
      </c>
      <c r="E46" s="123">
        <v>821944.21699999983</v>
      </c>
      <c r="F46" s="34">
        <f t="shared" si="13"/>
        <v>325.89100000000326</v>
      </c>
      <c r="G46" s="34">
        <f t="shared" si="12"/>
        <v>55343.695999999996</v>
      </c>
      <c r="H46" s="54">
        <f t="shared" si="12"/>
        <v>55669.586999999941</v>
      </c>
    </row>
    <row r="47" spans="1:8" x14ac:dyDescent="0.2">
      <c r="A47" s="116">
        <v>43647</v>
      </c>
      <c r="B47" s="118" t="s">
        <v>1</v>
      </c>
      <c r="C47" s="34">
        <v>60670.156999999999</v>
      </c>
      <c r="D47" s="122">
        <v>561618.94900000002</v>
      </c>
      <c r="E47" s="123">
        <v>622289.10600000003</v>
      </c>
      <c r="F47" s="34">
        <f t="shared" si="13"/>
        <v>19806.976000000002</v>
      </c>
      <c r="G47" s="34">
        <f t="shared" si="13"/>
        <v>164826.1970000001</v>
      </c>
      <c r="H47" s="54">
        <f t="shared" si="13"/>
        <v>184633.17300000013</v>
      </c>
    </row>
    <row r="48" spans="1:8" x14ac:dyDescent="0.2">
      <c r="A48" s="116">
        <v>43647</v>
      </c>
      <c r="B48" s="117" t="s">
        <v>206</v>
      </c>
      <c r="C48" s="34">
        <v>84772.727999999988</v>
      </c>
      <c r="D48" s="122">
        <v>133978.13400000002</v>
      </c>
      <c r="E48" s="123">
        <v>218750.86200000002</v>
      </c>
      <c r="F48" s="34">
        <f t="shared" si="13"/>
        <v>16191.899999999994</v>
      </c>
      <c r="G48" s="34">
        <f t="shared" si="13"/>
        <v>23263.657000000007</v>
      </c>
      <c r="H48" s="54">
        <f t="shared" si="13"/>
        <v>39455.55700000003</v>
      </c>
    </row>
    <row r="49" spans="1:8" x14ac:dyDescent="0.2">
      <c r="A49" s="116">
        <v>43617</v>
      </c>
      <c r="B49" s="117" t="s">
        <v>205</v>
      </c>
      <c r="C49" s="34">
        <v>42447.435000000005</v>
      </c>
      <c r="D49" s="122">
        <v>723827.19499999983</v>
      </c>
      <c r="E49" s="123">
        <v>766274.62999999989</v>
      </c>
      <c r="F49" s="34">
        <f t="shared" si="13"/>
        <v>248.2390000000014</v>
      </c>
      <c r="G49" s="34">
        <f t="shared" si="13"/>
        <v>50221.760000000009</v>
      </c>
      <c r="H49" s="54">
        <f t="shared" si="13"/>
        <v>50469.999000000069</v>
      </c>
    </row>
    <row r="50" spans="1:8" x14ac:dyDescent="0.2">
      <c r="A50" s="116">
        <v>43617</v>
      </c>
      <c r="B50" s="118" t="s">
        <v>1</v>
      </c>
      <c r="C50" s="34">
        <v>40863.180999999997</v>
      </c>
      <c r="D50" s="122">
        <v>396792.75199999992</v>
      </c>
      <c r="E50" s="123">
        <v>437655.9329999999</v>
      </c>
      <c r="F50" s="34">
        <f t="shared" si="13"/>
        <v>17093.674999999996</v>
      </c>
      <c r="G50" s="34">
        <f t="shared" si="13"/>
        <v>146686.29600000003</v>
      </c>
      <c r="H50" s="54">
        <f t="shared" si="13"/>
        <v>163779.97100000002</v>
      </c>
    </row>
    <row r="51" spans="1:8" x14ac:dyDescent="0.2">
      <c r="A51" s="116">
        <v>43617</v>
      </c>
      <c r="B51" s="117" t="s">
        <v>206</v>
      </c>
      <c r="C51" s="34">
        <v>68580.827999999994</v>
      </c>
      <c r="D51" s="122">
        <v>110714.47700000001</v>
      </c>
      <c r="E51" s="123">
        <v>179295.30499999999</v>
      </c>
      <c r="F51" s="34">
        <f t="shared" si="13"/>
        <v>14005.353999999992</v>
      </c>
      <c r="G51" s="34">
        <f t="shared" si="13"/>
        <v>18718.849999999991</v>
      </c>
      <c r="H51" s="54">
        <f t="shared" si="13"/>
        <v>32724.203999999969</v>
      </c>
    </row>
    <row r="52" spans="1:8" x14ac:dyDescent="0.2">
      <c r="A52" s="116">
        <v>43586</v>
      </c>
      <c r="B52" s="117" t="s">
        <v>205</v>
      </c>
      <c r="C52" s="34">
        <v>42199.196000000004</v>
      </c>
      <c r="D52" s="122">
        <v>673605.43499999982</v>
      </c>
      <c r="E52" s="123">
        <v>715804.63099999982</v>
      </c>
      <c r="F52" s="34">
        <f t="shared" si="13"/>
        <v>251.05900000000111</v>
      </c>
      <c r="G52" s="34">
        <f t="shared" si="13"/>
        <v>56486.305000000051</v>
      </c>
      <c r="H52" s="54">
        <f t="shared" si="13"/>
        <v>56737.36400000006</v>
      </c>
    </row>
    <row r="53" spans="1:8" x14ac:dyDescent="0.2">
      <c r="A53" s="116">
        <v>43586</v>
      </c>
      <c r="B53" s="118" t="s">
        <v>1</v>
      </c>
      <c r="C53" s="34">
        <v>23769.506000000001</v>
      </c>
      <c r="D53" s="122">
        <v>250106.45599999989</v>
      </c>
      <c r="E53" s="123">
        <v>273875.96199999988</v>
      </c>
      <c r="F53" s="34">
        <f t="shared" si="13"/>
        <v>12522.489999999998</v>
      </c>
      <c r="G53" s="34">
        <f t="shared" si="13"/>
        <v>141603.56099999993</v>
      </c>
      <c r="H53" s="54">
        <f t="shared" si="13"/>
        <v>154126.05099999992</v>
      </c>
    </row>
    <row r="54" spans="1:8" x14ac:dyDescent="0.2">
      <c r="A54" s="116">
        <v>43586</v>
      </c>
      <c r="B54" s="117" t="s">
        <v>206</v>
      </c>
      <c r="C54" s="34">
        <v>54575.474000000002</v>
      </c>
      <c r="D54" s="122">
        <v>91995.627000000022</v>
      </c>
      <c r="E54" s="123">
        <v>146571.10100000002</v>
      </c>
      <c r="F54" s="34">
        <f t="shared" si="13"/>
        <v>10511.690999999999</v>
      </c>
      <c r="G54" s="34">
        <f t="shared" si="13"/>
        <v>15993.150999999998</v>
      </c>
      <c r="H54" s="54">
        <f t="shared" si="13"/>
        <v>26504.842000000004</v>
      </c>
    </row>
    <row r="55" spans="1:8" x14ac:dyDescent="0.2">
      <c r="A55" s="116">
        <v>43556</v>
      </c>
      <c r="B55" s="117" t="s">
        <v>205</v>
      </c>
      <c r="C55" s="34">
        <v>41948.137000000002</v>
      </c>
      <c r="D55" s="122">
        <v>617119.12999999977</v>
      </c>
      <c r="E55" s="123">
        <v>659067.26699999976</v>
      </c>
      <c r="F55" s="34">
        <f t="shared" si="13"/>
        <v>2108.8110000000015</v>
      </c>
      <c r="G55" s="34">
        <f t="shared" si="13"/>
        <v>68018.761000000057</v>
      </c>
      <c r="H55" s="54">
        <f t="shared" si="13"/>
        <v>70127.572000000044</v>
      </c>
    </row>
    <row r="56" spans="1:8" x14ac:dyDescent="0.2">
      <c r="A56" s="116">
        <v>43556</v>
      </c>
      <c r="B56" s="118" t="s">
        <v>1</v>
      </c>
      <c r="C56" s="34">
        <v>11247.016000000003</v>
      </c>
      <c r="D56" s="122">
        <v>108502.89499999995</v>
      </c>
      <c r="E56" s="123">
        <v>119749.91099999995</v>
      </c>
      <c r="F56" s="34">
        <f t="shared" si="13"/>
        <v>9970.2700000000041</v>
      </c>
      <c r="G56" s="34">
        <f t="shared" si="13"/>
        <v>106463.17399999994</v>
      </c>
      <c r="H56" s="54">
        <f t="shared" si="13"/>
        <v>116433.44399999994</v>
      </c>
    </row>
    <row r="57" spans="1:8" x14ac:dyDescent="0.2">
      <c r="A57" s="116">
        <v>43556</v>
      </c>
      <c r="B57" s="117" t="s">
        <v>206</v>
      </c>
      <c r="C57" s="34">
        <v>44063.783000000003</v>
      </c>
      <c r="D57" s="122">
        <v>76002.476000000024</v>
      </c>
      <c r="E57" s="123">
        <v>120066.25900000002</v>
      </c>
      <c r="F57" s="34">
        <f t="shared" si="13"/>
        <v>11729.402000000002</v>
      </c>
      <c r="G57" s="34">
        <f t="shared" si="13"/>
        <v>21248.23000000001</v>
      </c>
      <c r="H57" s="54">
        <f t="shared" si="13"/>
        <v>32977.632000000012</v>
      </c>
    </row>
    <row r="58" spans="1:8" x14ac:dyDescent="0.2">
      <c r="A58" s="119">
        <v>43525</v>
      </c>
      <c r="B58" s="117" t="s">
        <v>205</v>
      </c>
      <c r="C58" s="34">
        <v>39839.326000000001</v>
      </c>
      <c r="D58" s="122">
        <v>549100.36899999972</v>
      </c>
      <c r="E58" s="123">
        <v>588939.69499999972</v>
      </c>
      <c r="F58" s="34">
        <f t="shared" si="13"/>
        <v>15478.592000000001</v>
      </c>
      <c r="G58" s="34">
        <f t="shared" si="13"/>
        <v>202198.25299999991</v>
      </c>
      <c r="H58" s="54">
        <f t="shared" si="13"/>
        <v>217676.84499999991</v>
      </c>
    </row>
    <row r="59" spans="1:8" x14ac:dyDescent="0.2">
      <c r="A59" s="119">
        <v>43525</v>
      </c>
      <c r="B59" s="118" t="s">
        <v>1</v>
      </c>
      <c r="C59" s="34">
        <v>1276.7460000000001</v>
      </c>
      <c r="D59" s="122">
        <v>2039.721</v>
      </c>
      <c r="E59" s="123">
        <v>3316.4670000000001</v>
      </c>
      <c r="F59" s="34">
        <f t="shared" si="13"/>
        <v>444.8180000000001</v>
      </c>
      <c r="G59" s="34">
        <f t="shared" si="13"/>
        <v>762.24500000000012</v>
      </c>
      <c r="H59" s="54">
        <f t="shared" si="13"/>
        <v>1207.0630000000001</v>
      </c>
    </row>
    <row r="60" spans="1:8" x14ac:dyDescent="0.2">
      <c r="A60" s="119">
        <v>43525</v>
      </c>
      <c r="B60" s="117" t="s">
        <v>206</v>
      </c>
      <c r="C60" s="34">
        <v>32334.381000000001</v>
      </c>
      <c r="D60" s="122">
        <v>54754.246000000014</v>
      </c>
      <c r="E60" s="123">
        <v>87088.627000000008</v>
      </c>
      <c r="F60" s="34">
        <f t="shared" si="13"/>
        <v>10039.644</v>
      </c>
      <c r="G60" s="34">
        <f t="shared" si="13"/>
        <v>19178.585000000006</v>
      </c>
      <c r="H60" s="54">
        <f t="shared" si="13"/>
        <v>29218.228999999999</v>
      </c>
    </row>
    <row r="61" spans="1:8" x14ac:dyDescent="0.2">
      <c r="A61" s="116">
        <v>43497</v>
      </c>
      <c r="B61" s="117" t="s">
        <v>205</v>
      </c>
      <c r="C61" s="34">
        <v>24360.734</v>
      </c>
      <c r="D61" s="122">
        <v>346902.11599999981</v>
      </c>
      <c r="E61" s="123">
        <v>371262.8499999998</v>
      </c>
      <c r="F61" s="34">
        <f t="shared" si="13"/>
        <v>11347.177</v>
      </c>
      <c r="G61" s="34">
        <f t="shared" si="13"/>
        <v>169262.17699999988</v>
      </c>
      <c r="H61" s="54">
        <f t="shared" si="13"/>
        <v>180609.35399999988</v>
      </c>
    </row>
    <row r="62" spans="1:8" x14ac:dyDescent="0.2">
      <c r="A62" s="116">
        <v>43497</v>
      </c>
      <c r="B62" s="118" t="s">
        <v>1</v>
      </c>
      <c r="C62" s="34">
        <v>831.928</v>
      </c>
      <c r="D62" s="122">
        <v>1277.4759999999999</v>
      </c>
      <c r="E62" s="123">
        <v>2109.404</v>
      </c>
      <c r="F62" s="34">
        <f t="shared" si="13"/>
        <v>410.10699999999997</v>
      </c>
      <c r="G62" s="34">
        <f t="shared" si="13"/>
        <v>792.9559999999999</v>
      </c>
      <c r="H62" s="54">
        <f t="shared" si="13"/>
        <v>1203.0630000000001</v>
      </c>
    </row>
    <row r="63" spans="1:8" x14ac:dyDescent="0.2">
      <c r="A63" s="116">
        <v>43497</v>
      </c>
      <c r="B63" s="117" t="s">
        <v>206</v>
      </c>
      <c r="C63" s="34">
        <v>22294.737000000001</v>
      </c>
      <c r="D63" s="122">
        <v>35575.661000000007</v>
      </c>
      <c r="E63" s="123">
        <v>57870.398000000008</v>
      </c>
      <c r="F63" s="34">
        <f t="shared" si="13"/>
        <v>10248.017000000002</v>
      </c>
      <c r="G63" s="34">
        <f t="shared" si="13"/>
        <v>17118.125000000004</v>
      </c>
      <c r="H63" s="54">
        <f t="shared" si="13"/>
        <v>27366.142000000007</v>
      </c>
    </row>
    <row r="64" spans="1:8" x14ac:dyDescent="0.2">
      <c r="A64" s="116">
        <v>43466</v>
      </c>
      <c r="B64" s="117" t="s">
        <v>205</v>
      </c>
      <c r="C64" s="34">
        <v>13013.557000000001</v>
      </c>
      <c r="D64" s="122">
        <v>177639.93899999993</v>
      </c>
      <c r="E64" s="123">
        <v>190653.49599999993</v>
      </c>
      <c r="F64" s="34">
        <f>C64</f>
        <v>13013.557000000001</v>
      </c>
      <c r="G64" s="34">
        <f t="shared" ref="G64:H66" si="14">D64</f>
        <v>177639.93899999993</v>
      </c>
      <c r="H64" s="54">
        <f t="shared" si="14"/>
        <v>190653.49599999993</v>
      </c>
    </row>
    <row r="65" spans="1:8" x14ac:dyDescent="0.2">
      <c r="A65" s="116">
        <v>43466</v>
      </c>
      <c r="B65" s="118" t="s">
        <v>1</v>
      </c>
      <c r="C65" s="34">
        <v>421.82100000000003</v>
      </c>
      <c r="D65" s="122">
        <v>484.52</v>
      </c>
      <c r="E65" s="123">
        <v>906.34100000000001</v>
      </c>
      <c r="F65" s="34">
        <f t="shared" ref="F65:F66" si="15">C65</f>
        <v>421.82100000000003</v>
      </c>
      <c r="G65" s="34">
        <f t="shared" si="14"/>
        <v>484.52</v>
      </c>
      <c r="H65" s="54">
        <f t="shared" si="14"/>
        <v>906.34100000000001</v>
      </c>
    </row>
    <row r="66" spans="1:8" x14ac:dyDescent="0.2">
      <c r="A66" s="116">
        <v>43466</v>
      </c>
      <c r="B66" s="117" t="s">
        <v>206</v>
      </c>
      <c r="C66" s="34">
        <v>12046.72</v>
      </c>
      <c r="D66" s="122">
        <v>18457.536000000004</v>
      </c>
      <c r="E66" s="123">
        <v>30504.256000000001</v>
      </c>
      <c r="F66" s="34">
        <f t="shared" si="15"/>
        <v>12046.72</v>
      </c>
      <c r="G66" s="34">
        <f t="shared" si="14"/>
        <v>18457.536000000004</v>
      </c>
      <c r="H66" s="54">
        <f t="shared" si="14"/>
        <v>30504.256000000001</v>
      </c>
    </row>
    <row r="67" spans="1:8" x14ac:dyDescent="0.2">
      <c r="A67" s="116">
        <v>43435</v>
      </c>
      <c r="B67" s="117" t="s">
        <v>205</v>
      </c>
      <c r="C67" s="34">
        <v>193996.96999999997</v>
      </c>
      <c r="D67" s="34">
        <v>2234872.426</v>
      </c>
      <c r="E67" s="54">
        <v>2428869.3959999997</v>
      </c>
      <c r="F67" s="34">
        <f>C67-C70</f>
        <v>11557.302999999985</v>
      </c>
      <c r="G67" s="34">
        <f t="shared" ref="G67:H99" si="16">D67-D70</f>
        <v>193895.40000000014</v>
      </c>
      <c r="H67" s="54">
        <f t="shared" si="16"/>
        <v>205452.70299999975</v>
      </c>
    </row>
    <row r="68" spans="1:8" x14ac:dyDescent="0.2">
      <c r="A68" s="116">
        <v>43435</v>
      </c>
      <c r="B68" s="118" t="s">
        <v>1</v>
      </c>
      <c r="C68" s="34">
        <v>307.56600000000003</v>
      </c>
      <c r="D68" s="34">
        <v>302.32299999999998</v>
      </c>
      <c r="E68" s="54">
        <v>609.88900000000001</v>
      </c>
      <c r="F68" s="34">
        <f t="shared" ref="F68:F99" si="17">C68-C71</f>
        <v>188.95100000000002</v>
      </c>
      <c r="G68" s="34">
        <f t="shared" si="16"/>
        <v>158.40099999999998</v>
      </c>
      <c r="H68" s="54">
        <f t="shared" si="16"/>
        <v>347.35200000000003</v>
      </c>
    </row>
    <row r="69" spans="1:8" x14ac:dyDescent="0.2">
      <c r="A69" s="116">
        <v>43435</v>
      </c>
      <c r="B69" s="117" t="s">
        <v>206</v>
      </c>
      <c r="C69" s="34">
        <v>149536.24600000001</v>
      </c>
      <c r="D69" s="34">
        <v>225425.06</v>
      </c>
      <c r="E69" s="54">
        <v>374961.30599999998</v>
      </c>
      <c r="F69" s="34">
        <f t="shared" si="17"/>
        <v>9740.2330000000075</v>
      </c>
      <c r="G69" s="34">
        <f t="shared" si="16"/>
        <v>17877.145999999979</v>
      </c>
      <c r="H69" s="54">
        <f t="shared" si="16"/>
        <v>27617.378999999957</v>
      </c>
    </row>
    <row r="70" spans="1:8" x14ac:dyDescent="0.2">
      <c r="A70" s="133">
        <v>43405</v>
      </c>
      <c r="B70" s="117" t="s">
        <v>205</v>
      </c>
      <c r="C70" s="34">
        <v>182439.66699999999</v>
      </c>
      <c r="D70" s="34">
        <v>2040977.0259999998</v>
      </c>
      <c r="E70" s="54">
        <v>2223416.693</v>
      </c>
      <c r="F70" s="34">
        <f t="shared" si="17"/>
        <v>12258.190999999992</v>
      </c>
      <c r="G70" s="34">
        <f t="shared" si="16"/>
        <v>188049.15300000017</v>
      </c>
      <c r="H70" s="54">
        <f t="shared" si="16"/>
        <v>200307.34400000027</v>
      </c>
    </row>
    <row r="71" spans="1:8" x14ac:dyDescent="0.2">
      <c r="A71" s="133">
        <v>43405</v>
      </c>
      <c r="B71" s="118" t="s">
        <v>1</v>
      </c>
      <c r="C71" s="34">
        <v>118.61499999999999</v>
      </c>
      <c r="D71" s="34">
        <v>143.922</v>
      </c>
      <c r="E71" s="54">
        <v>262.53699999999998</v>
      </c>
      <c r="F71" s="34">
        <f t="shared" si="17"/>
        <v>117.541</v>
      </c>
      <c r="G71" s="34">
        <f t="shared" si="16"/>
        <v>143.03299999999999</v>
      </c>
      <c r="H71" s="54">
        <f t="shared" si="16"/>
        <v>260.57399999999996</v>
      </c>
    </row>
    <row r="72" spans="1:8" x14ac:dyDescent="0.2">
      <c r="A72" s="133">
        <v>43405</v>
      </c>
      <c r="B72" s="117" t="s">
        <v>206</v>
      </c>
      <c r="C72" s="34">
        <v>139796.01300000001</v>
      </c>
      <c r="D72" s="34">
        <v>207547.91400000002</v>
      </c>
      <c r="E72" s="54">
        <v>347343.92700000003</v>
      </c>
      <c r="F72" s="34">
        <f t="shared" si="17"/>
        <v>9934.4830000000075</v>
      </c>
      <c r="G72" s="34">
        <f t="shared" si="16"/>
        <v>17759.551000000007</v>
      </c>
      <c r="H72" s="54">
        <f t="shared" si="16"/>
        <v>27694.033999999985</v>
      </c>
    </row>
    <row r="73" spans="1:8" x14ac:dyDescent="0.2">
      <c r="A73" s="133">
        <v>43374</v>
      </c>
      <c r="B73" s="117" t="s">
        <v>205</v>
      </c>
      <c r="C73" s="34">
        <v>170181.476</v>
      </c>
      <c r="D73" s="34">
        <v>1852927.8729999997</v>
      </c>
      <c r="E73" s="54">
        <v>2023109.3489999997</v>
      </c>
      <c r="F73" s="34">
        <f t="shared" si="17"/>
        <v>15948.524999999994</v>
      </c>
      <c r="G73" s="34">
        <f t="shared" si="16"/>
        <v>200665.18299999996</v>
      </c>
      <c r="H73" s="54">
        <f t="shared" si="16"/>
        <v>216613.70799999987</v>
      </c>
    </row>
    <row r="74" spans="1:8" x14ac:dyDescent="0.2">
      <c r="A74" s="133">
        <v>43374</v>
      </c>
      <c r="B74" s="118" t="s">
        <v>1</v>
      </c>
      <c r="C74" s="34">
        <v>1.0739999999999998</v>
      </c>
      <c r="D74" s="34">
        <v>0.88900000000000001</v>
      </c>
      <c r="E74" s="54">
        <v>1.9629999999999999</v>
      </c>
      <c r="F74" s="34">
        <f t="shared" si="17"/>
        <v>1.0739999999999998</v>
      </c>
      <c r="G74" s="34">
        <f t="shared" si="16"/>
        <v>0.88900000000000001</v>
      </c>
      <c r="H74" s="54">
        <f t="shared" si="16"/>
        <v>1.9629999999999999</v>
      </c>
    </row>
    <row r="75" spans="1:8" x14ac:dyDescent="0.2">
      <c r="A75" s="133">
        <v>43374</v>
      </c>
      <c r="B75" s="117" t="s">
        <v>206</v>
      </c>
      <c r="C75" s="34">
        <v>129861.53</v>
      </c>
      <c r="D75" s="34">
        <v>189788.36300000001</v>
      </c>
      <c r="E75" s="54">
        <v>319649.89300000004</v>
      </c>
      <c r="F75" s="34">
        <f t="shared" si="17"/>
        <v>12285.747000000003</v>
      </c>
      <c r="G75" s="34">
        <f t="shared" si="16"/>
        <v>20148.247000000003</v>
      </c>
      <c r="H75" s="54">
        <f t="shared" si="16"/>
        <v>32433.994000000064</v>
      </c>
    </row>
    <row r="76" spans="1:8" x14ac:dyDescent="0.2">
      <c r="A76" s="133">
        <v>43344</v>
      </c>
      <c r="B76" s="117" t="s">
        <v>205</v>
      </c>
      <c r="C76" s="34">
        <v>154232.951</v>
      </c>
      <c r="D76" s="34">
        <v>1652262.6899999997</v>
      </c>
      <c r="E76" s="54">
        <v>1806495.6409999998</v>
      </c>
      <c r="F76" s="34">
        <f t="shared" si="17"/>
        <v>18991.424999999988</v>
      </c>
      <c r="G76" s="34">
        <f t="shared" si="16"/>
        <v>196811.77899999986</v>
      </c>
      <c r="H76" s="54">
        <f t="shared" si="16"/>
        <v>215803.20399999991</v>
      </c>
    </row>
    <row r="77" spans="1:8" x14ac:dyDescent="0.2">
      <c r="A77" s="133">
        <v>43344</v>
      </c>
      <c r="B77" s="118" t="s">
        <v>1</v>
      </c>
      <c r="C77" s="34"/>
      <c r="D77" s="34"/>
      <c r="E77" s="54"/>
      <c r="F77" s="34">
        <f t="shared" si="17"/>
        <v>0</v>
      </c>
      <c r="G77" s="34">
        <f t="shared" si="16"/>
        <v>0</v>
      </c>
      <c r="H77" s="54">
        <f t="shared" si="16"/>
        <v>0</v>
      </c>
    </row>
    <row r="78" spans="1:8" x14ac:dyDescent="0.2">
      <c r="A78" s="133">
        <v>43344</v>
      </c>
      <c r="B78" s="117" t="s">
        <v>206</v>
      </c>
      <c r="C78" s="34">
        <v>117575.783</v>
      </c>
      <c r="D78" s="34">
        <v>169640.11600000001</v>
      </c>
      <c r="E78" s="54">
        <v>287215.89899999998</v>
      </c>
      <c r="F78" s="34">
        <f t="shared" si="17"/>
        <v>15077.857000000004</v>
      </c>
      <c r="G78" s="34">
        <f t="shared" si="16"/>
        <v>21799.399999999994</v>
      </c>
      <c r="H78" s="54">
        <f t="shared" si="16"/>
        <v>36877.256999999983</v>
      </c>
    </row>
    <row r="79" spans="1:8" x14ac:dyDescent="0.2">
      <c r="A79" s="133">
        <v>43313</v>
      </c>
      <c r="B79" s="117" t="s">
        <v>205</v>
      </c>
      <c r="C79" s="34">
        <v>135241.52600000001</v>
      </c>
      <c r="D79" s="34">
        <v>1455450.9109999998</v>
      </c>
      <c r="E79" s="54">
        <v>1590692.4369999999</v>
      </c>
      <c r="F79" s="34">
        <f t="shared" si="17"/>
        <v>22689.73000000001</v>
      </c>
      <c r="G79" s="34">
        <f t="shared" si="16"/>
        <v>199154.87999999989</v>
      </c>
      <c r="H79" s="54">
        <f t="shared" si="16"/>
        <v>221844.60999999987</v>
      </c>
    </row>
    <row r="80" spans="1:8" x14ac:dyDescent="0.2">
      <c r="A80" s="133">
        <v>43313</v>
      </c>
      <c r="B80" s="118" t="s">
        <v>1</v>
      </c>
      <c r="C80" s="34"/>
      <c r="D80" s="34"/>
      <c r="E80" s="54"/>
      <c r="F80" s="34">
        <f t="shared" si="17"/>
        <v>0</v>
      </c>
      <c r="G80" s="34">
        <f t="shared" si="16"/>
        <v>0</v>
      </c>
      <c r="H80" s="54">
        <f t="shared" si="16"/>
        <v>0</v>
      </c>
    </row>
    <row r="81" spans="1:8" x14ac:dyDescent="0.2">
      <c r="A81" s="133">
        <v>43313</v>
      </c>
      <c r="B81" s="117" t="s">
        <v>206</v>
      </c>
      <c r="C81" s="34">
        <v>102497.92599999999</v>
      </c>
      <c r="D81" s="34">
        <v>147840.71600000001</v>
      </c>
      <c r="E81" s="54">
        <v>250338.64199999999</v>
      </c>
      <c r="F81" s="34">
        <f t="shared" si="17"/>
        <v>17497.760999999999</v>
      </c>
      <c r="G81" s="34">
        <f t="shared" si="16"/>
        <v>22959.965000000011</v>
      </c>
      <c r="H81" s="54">
        <f t="shared" si="16"/>
        <v>40457.725999999995</v>
      </c>
    </row>
    <row r="82" spans="1:8" x14ac:dyDescent="0.2">
      <c r="A82" s="133">
        <v>43282</v>
      </c>
      <c r="B82" s="117" t="s">
        <v>205</v>
      </c>
      <c r="C82" s="34">
        <v>112551.796</v>
      </c>
      <c r="D82" s="34">
        <v>1256296.031</v>
      </c>
      <c r="E82" s="54">
        <v>1368847.827</v>
      </c>
      <c r="F82" s="34">
        <f t="shared" si="17"/>
        <v>20902.046000000002</v>
      </c>
      <c r="G82" s="34">
        <f t="shared" si="16"/>
        <v>198027.94499999983</v>
      </c>
      <c r="H82" s="54">
        <f t="shared" si="16"/>
        <v>218929.99099999992</v>
      </c>
    </row>
    <row r="83" spans="1:8" x14ac:dyDescent="0.2">
      <c r="A83" s="133">
        <v>43282</v>
      </c>
      <c r="B83" s="118" t="s">
        <v>1</v>
      </c>
      <c r="C83" s="34"/>
      <c r="D83" s="34"/>
      <c r="E83" s="54"/>
      <c r="F83" s="34">
        <f t="shared" si="17"/>
        <v>0</v>
      </c>
      <c r="G83" s="34">
        <f t="shared" si="16"/>
        <v>0</v>
      </c>
      <c r="H83" s="54">
        <f t="shared" si="16"/>
        <v>0</v>
      </c>
    </row>
    <row r="84" spans="1:8" x14ac:dyDescent="0.2">
      <c r="A84" s="133">
        <v>43282</v>
      </c>
      <c r="B84" s="117" t="s">
        <v>206</v>
      </c>
      <c r="C84" s="34">
        <v>85000.164999999994</v>
      </c>
      <c r="D84" s="34">
        <v>124880.751</v>
      </c>
      <c r="E84" s="54">
        <v>209880.916</v>
      </c>
      <c r="F84" s="34">
        <f t="shared" si="17"/>
        <v>16831.486999999994</v>
      </c>
      <c r="G84" s="34">
        <f t="shared" si="16"/>
        <v>21712.12999999999</v>
      </c>
      <c r="H84" s="54">
        <f t="shared" si="16"/>
        <v>38543.616999999998</v>
      </c>
    </row>
    <row r="85" spans="1:8" x14ac:dyDescent="0.2">
      <c r="A85" s="133">
        <v>43252</v>
      </c>
      <c r="B85" s="117" t="s">
        <v>205</v>
      </c>
      <c r="C85" s="34">
        <v>91649.75</v>
      </c>
      <c r="D85" s="34">
        <v>1058268.0860000001</v>
      </c>
      <c r="E85" s="54">
        <v>1149917.8360000001</v>
      </c>
      <c r="F85" s="34">
        <f t="shared" si="17"/>
        <v>17141.820000000007</v>
      </c>
      <c r="G85" s="34">
        <f t="shared" si="16"/>
        <v>181800.55999999994</v>
      </c>
      <c r="H85" s="54">
        <f t="shared" si="16"/>
        <v>198942.37999999989</v>
      </c>
    </row>
    <row r="86" spans="1:8" x14ac:dyDescent="0.2">
      <c r="A86" s="133">
        <v>43252</v>
      </c>
      <c r="B86" s="118" t="s">
        <v>1</v>
      </c>
      <c r="C86" s="34"/>
      <c r="D86" s="34"/>
      <c r="E86" s="54"/>
      <c r="F86" s="34">
        <f t="shared" si="17"/>
        <v>0</v>
      </c>
      <c r="G86" s="34">
        <f t="shared" si="16"/>
        <v>0</v>
      </c>
      <c r="H86" s="54">
        <f t="shared" si="16"/>
        <v>0</v>
      </c>
    </row>
    <row r="87" spans="1:8" x14ac:dyDescent="0.2">
      <c r="A87" s="133">
        <v>43252</v>
      </c>
      <c r="B87" s="117" t="s">
        <v>206</v>
      </c>
      <c r="C87" s="34">
        <v>68168.678</v>
      </c>
      <c r="D87" s="34">
        <v>103168.62100000001</v>
      </c>
      <c r="E87" s="54">
        <v>171337.299</v>
      </c>
      <c r="F87" s="34">
        <f t="shared" si="17"/>
        <v>13442.824999999997</v>
      </c>
      <c r="G87" s="34">
        <f t="shared" si="16"/>
        <v>16810.13900000001</v>
      </c>
      <c r="H87" s="54">
        <f t="shared" si="16"/>
        <v>30252.963999999978</v>
      </c>
    </row>
    <row r="88" spans="1:8" x14ac:dyDescent="0.2">
      <c r="A88" s="133">
        <v>43221</v>
      </c>
      <c r="B88" s="117" t="s">
        <v>205</v>
      </c>
      <c r="C88" s="34">
        <v>74507.929999999993</v>
      </c>
      <c r="D88" s="34">
        <v>876467.52600000019</v>
      </c>
      <c r="E88" s="54">
        <v>950975.45600000024</v>
      </c>
      <c r="F88" s="34">
        <f t="shared" si="17"/>
        <v>14839.084999999992</v>
      </c>
      <c r="G88" s="34">
        <f t="shared" si="16"/>
        <v>185821.27399999998</v>
      </c>
      <c r="H88" s="54">
        <f t="shared" si="16"/>
        <v>200660.35900000005</v>
      </c>
    </row>
    <row r="89" spans="1:8" x14ac:dyDescent="0.2">
      <c r="A89" s="133">
        <v>43221</v>
      </c>
      <c r="B89" s="118" t="s">
        <v>1</v>
      </c>
      <c r="C89" s="34"/>
      <c r="D89" s="34"/>
      <c r="E89" s="54"/>
      <c r="F89" s="34">
        <f t="shared" si="17"/>
        <v>0</v>
      </c>
      <c r="G89" s="34">
        <f t="shared" si="16"/>
        <v>0</v>
      </c>
      <c r="H89" s="54">
        <f t="shared" si="16"/>
        <v>0</v>
      </c>
    </row>
    <row r="90" spans="1:8" x14ac:dyDescent="0.2">
      <c r="A90" s="133">
        <v>43221</v>
      </c>
      <c r="B90" s="117" t="s">
        <v>206</v>
      </c>
      <c r="C90" s="34">
        <v>54725.853000000003</v>
      </c>
      <c r="D90" s="34">
        <v>86358.482000000004</v>
      </c>
      <c r="E90" s="54">
        <v>141084.33500000002</v>
      </c>
      <c r="F90" s="34">
        <f t="shared" si="17"/>
        <v>10955.260999999999</v>
      </c>
      <c r="G90" s="34">
        <f t="shared" si="16"/>
        <v>17322.471000000005</v>
      </c>
      <c r="H90" s="54">
        <f t="shared" si="16"/>
        <v>28277.732000000018</v>
      </c>
    </row>
    <row r="91" spans="1:8" x14ac:dyDescent="0.2">
      <c r="A91" s="133">
        <v>43191</v>
      </c>
      <c r="B91" s="117" t="s">
        <v>205</v>
      </c>
      <c r="C91" s="34">
        <v>59668.845000000001</v>
      </c>
      <c r="D91" s="34">
        <v>690646.25200000021</v>
      </c>
      <c r="E91" s="54">
        <v>750315.09700000018</v>
      </c>
      <c r="F91" s="34">
        <f t="shared" si="17"/>
        <v>16072.474000000002</v>
      </c>
      <c r="G91" s="34">
        <f t="shared" si="16"/>
        <v>182006.49600000004</v>
      </c>
      <c r="H91" s="54">
        <f t="shared" si="16"/>
        <v>198078.96999999997</v>
      </c>
    </row>
    <row r="92" spans="1:8" x14ac:dyDescent="0.2">
      <c r="A92" s="133">
        <v>43191</v>
      </c>
      <c r="B92" s="118" t="s">
        <v>1</v>
      </c>
      <c r="C92" s="34"/>
      <c r="D92" s="34"/>
      <c r="E92" s="54"/>
      <c r="F92" s="34">
        <f t="shared" si="17"/>
        <v>0</v>
      </c>
      <c r="G92" s="34">
        <f t="shared" si="16"/>
        <v>0</v>
      </c>
      <c r="H92" s="54">
        <f t="shared" si="16"/>
        <v>0</v>
      </c>
    </row>
    <row r="93" spans="1:8" x14ac:dyDescent="0.2">
      <c r="A93" s="133">
        <v>43191</v>
      </c>
      <c r="B93" s="117" t="s">
        <v>206</v>
      </c>
      <c r="C93" s="34">
        <v>43770.592000000004</v>
      </c>
      <c r="D93" s="34">
        <v>69036.010999999999</v>
      </c>
      <c r="E93" s="54">
        <v>112806.603</v>
      </c>
      <c r="F93" s="34">
        <f t="shared" si="17"/>
        <v>11332.724000000006</v>
      </c>
      <c r="G93" s="34">
        <f t="shared" si="16"/>
        <v>19221.395999999993</v>
      </c>
      <c r="H93" s="54">
        <f t="shared" si="16"/>
        <v>30554.119999999995</v>
      </c>
    </row>
    <row r="94" spans="1:8" x14ac:dyDescent="0.2">
      <c r="A94" s="133">
        <v>43160</v>
      </c>
      <c r="B94" s="117" t="s">
        <v>205</v>
      </c>
      <c r="C94" s="34">
        <v>43596.370999999999</v>
      </c>
      <c r="D94" s="34">
        <v>508639.75600000017</v>
      </c>
      <c r="E94" s="54">
        <v>552236.12700000021</v>
      </c>
      <c r="F94" s="34">
        <f t="shared" si="17"/>
        <v>14192.883999999998</v>
      </c>
      <c r="G94" s="34">
        <f t="shared" si="16"/>
        <v>185529.64299999998</v>
      </c>
      <c r="H94" s="54">
        <f t="shared" si="16"/>
        <v>199722.527</v>
      </c>
    </row>
    <row r="95" spans="1:8" x14ac:dyDescent="0.2">
      <c r="A95" s="133">
        <v>43160</v>
      </c>
      <c r="B95" s="118" t="s">
        <v>1</v>
      </c>
      <c r="C95" s="34"/>
      <c r="D95" s="34"/>
      <c r="E95" s="54"/>
      <c r="F95" s="34">
        <f t="shared" si="17"/>
        <v>0</v>
      </c>
      <c r="G95" s="34">
        <f t="shared" si="16"/>
        <v>0</v>
      </c>
      <c r="H95" s="54">
        <f t="shared" si="16"/>
        <v>0</v>
      </c>
    </row>
    <row r="96" spans="1:8" x14ac:dyDescent="0.2">
      <c r="A96" s="133">
        <v>43160</v>
      </c>
      <c r="B96" s="117" t="s">
        <v>206</v>
      </c>
      <c r="C96" s="34">
        <v>32437.867999999999</v>
      </c>
      <c r="D96" s="34">
        <v>49814.615000000005</v>
      </c>
      <c r="E96" s="54">
        <v>82252.483000000007</v>
      </c>
      <c r="F96" s="34">
        <f t="shared" si="17"/>
        <v>10000.463</v>
      </c>
      <c r="G96" s="34">
        <f t="shared" si="16"/>
        <v>18237.007000000001</v>
      </c>
      <c r="H96" s="54">
        <f t="shared" si="16"/>
        <v>28237.47</v>
      </c>
    </row>
    <row r="97" spans="1:8" x14ac:dyDescent="0.2">
      <c r="A97" s="133">
        <v>43132</v>
      </c>
      <c r="B97" s="117" t="s">
        <v>205</v>
      </c>
      <c r="C97" s="34">
        <v>29403.487000000001</v>
      </c>
      <c r="D97" s="34">
        <v>323110.11300000019</v>
      </c>
      <c r="E97" s="54">
        <v>352513.60000000021</v>
      </c>
      <c r="F97" s="34">
        <f t="shared" si="17"/>
        <v>13607.929</v>
      </c>
      <c r="G97" s="34">
        <f t="shared" si="16"/>
        <v>156791.16600000006</v>
      </c>
      <c r="H97" s="54">
        <f t="shared" si="16"/>
        <v>170399.09500000009</v>
      </c>
    </row>
    <row r="98" spans="1:8" x14ac:dyDescent="0.2">
      <c r="A98" s="133">
        <v>43132</v>
      </c>
      <c r="B98" s="118" t="s">
        <v>1</v>
      </c>
      <c r="C98" s="34"/>
      <c r="D98" s="34"/>
      <c r="E98" s="54"/>
      <c r="F98" s="34">
        <f t="shared" si="17"/>
        <v>0</v>
      </c>
      <c r="G98" s="34">
        <f t="shared" si="16"/>
        <v>0</v>
      </c>
      <c r="H98" s="54">
        <f t="shared" si="16"/>
        <v>0</v>
      </c>
    </row>
    <row r="99" spans="1:8" x14ac:dyDescent="0.2">
      <c r="A99" s="133">
        <v>43132</v>
      </c>
      <c r="B99" s="117" t="s">
        <v>206</v>
      </c>
      <c r="C99" s="34">
        <v>22437.404999999999</v>
      </c>
      <c r="D99" s="34">
        <v>31577.608000000004</v>
      </c>
      <c r="E99" s="54">
        <v>54015.013000000006</v>
      </c>
      <c r="F99" s="34">
        <f t="shared" si="17"/>
        <v>10133.823999999999</v>
      </c>
      <c r="G99" s="34">
        <f t="shared" si="16"/>
        <v>15242.140000000005</v>
      </c>
      <c r="H99" s="54">
        <f t="shared" si="16"/>
        <v>25375.964000000007</v>
      </c>
    </row>
    <row r="100" spans="1:8" x14ac:dyDescent="0.2">
      <c r="A100" s="133">
        <v>43101</v>
      </c>
      <c r="B100" s="117" t="s">
        <v>205</v>
      </c>
      <c r="C100" s="34">
        <v>15795.558000000001</v>
      </c>
      <c r="D100" s="34">
        <v>166318.94700000013</v>
      </c>
      <c r="E100" s="54">
        <v>182114.50500000012</v>
      </c>
      <c r="F100" s="34">
        <f>C100</f>
        <v>15795.558000000001</v>
      </c>
      <c r="G100" s="34">
        <f t="shared" ref="G100:H102" si="18">D100</f>
        <v>166318.94700000013</v>
      </c>
      <c r="H100" s="54">
        <f t="shared" si="18"/>
        <v>182114.50500000012</v>
      </c>
    </row>
    <row r="101" spans="1:8" x14ac:dyDescent="0.2">
      <c r="A101" s="133">
        <v>43101</v>
      </c>
      <c r="B101" s="118" t="s">
        <v>1</v>
      </c>
      <c r="C101" s="34"/>
      <c r="D101" s="34"/>
      <c r="E101" s="54"/>
      <c r="F101" s="34">
        <f t="shared" ref="F101:F102" si="19">C101</f>
        <v>0</v>
      </c>
      <c r="G101" s="34">
        <f t="shared" si="18"/>
        <v>0</v>
      </c>
      <c r="H101" s="54">
        <f t="shared" si="18"/>
        <v>0</v>
      </c>
    </row>
    <row r="102" spans="1:8" x14ac:dyDescent="0.2">
      <c r="A102" s="133">
        <v>43101</v>
      </c>
      <c r="B102" s="117" t="s">
        <v>206</v>
      </c>
      <c r="C102" s="34">
        <v>12303.581</v>
      </c>
      <c r="D102" s="34">
        <v>16335.467999999999</v>
      </c>
      <c r="E102" s="54">
        <v>28639.048999999999</v>
      </c>
      <c r="F102" s="34">
        <f t="shared" si="19"/>
        <v>12303.581</v>
      </c>
      <c r="G102" s="34">
        <f t="shared" si="18"/>
        <v>16335.467999999999</v>
      </c>
      <c r="H102" s="54">
        <f t="shared" si="18"/>
        <v>28639.048999999999</v>
      </c>
    </row>
    <row r="103" spans="1:8" x14ac:dyDescent="0.2">
      <c r="A103" s="133">
        <v>43070</v>
      </c>
      <c r="B103" s="117" t="s">
        <v>205</v>
      </c>
      <c r="C103" s="34">
        <v>205132.505</v>
      </c>
      <c r="D103" s="34">
        <v>1983814.7020000005</v>
      </c>
      <c r="E103" s="54">
        <v>2188947.2070000004</v>
      </c>
      <c r="F103" s="34">
        <f>C103-C106</f>
        <v>13986.236999999994</v>
      </c>
      <c r="G103" s="34">
        <f t="shared" ref="G103:H109" si="20">D103-D106</f>
        <v>176919.14899999998</v>
      </c>
      <c r="H103" s="54">
        <f t="shared" si="20"/>
        <v>190905.38599999994</v>
      </c>
    </row>
    <row r="104" spans="1:8" x14ac:dyDescent="0.2">
      <c r="A104" s="133">
        <v>43070</v>
      </c>
      <c r="B104" s="118" t="s">
        <v>1</v>
      </c>
      <c r="C104" s="34"/>
      <c r="D104" s="34"/>
      <c r="E104" s="54"/>
      <c r="F104" s="34">
        <f t="shared" ref="F104:F108" si="21">C104-C107</f>
        <v>0</v>
      </c>
      <c r="G104" s="34">
        <f t="shared" si="20"/>
        <v>0</v>
      </c>
      <c r="H104" s="54">
        <f t="shared" si="20"/>
        <v>0</v>
      </c>
    </row>
    <row r="105" spans="1:8" x14ac:dyDescent="0.2">
      <c r="A105" s="133">
        <v>43070</v>
      </c>
      <c r="B105" s="117" t="s">
        <v>206</v>
      </c>
      <c r="C105" s="34">
        <v>139881.20300000001</v>
      </c>
      <c r="D105" s="34">
        <v>208140.08899999998</v>
      </c>
      <c r="E105" s="54">
        <v>348021.29200000002</v>
      </c>
      <c r="F105" s="34">
        <f t="shared" si="21"/>
        <v>9274.8820000000123</v>
      </c>
      <c r="G105" s="34">
        <f t="shared" si="20"/>
        <v>14386.729999999981</v>
      </c>
      <c r="H105" s="54">
        <f t="shared" si="20"/>
        <v>23661.612000000023</v>
      </c>
    </row>
    <row r="106" spans="1:8" x14ac:dyDescent="0.2">
      <c r="A106" s="133">
        <v>43040</v>
      </c>
      <c r="B106" s="117" t="s">
        <v>205</v>
      </c>
      <c r="C106" s="34">
        <v>191146.26800000001</v>
      </c>
      <c r="D106" s="34">
        <v>1806895.5530000005</v>
      </c>
      <c r="E106" s="54">
        <v>1998041.8210000005</v>
      </c>
      <c r="F106" s="34">
        <f t="shared" si="21"/>
        <v>14109.817999999999</v>
      </c>
      <c r="G106" s="34">
        <f t="shared" si="20"/>
        <v>169192.84299999988</v>
      </c>
      <c r="H106" s="54">
        <f t="shared" si="20"/>
        <v>183302.66099999985</v>
      </c>
    </row>
    <row r="107" spans="1:8" x14ac:dyDescent="0.2">
      <c r="A107" s="133">
        <v>43040</v>
      </c>
      <c r="B107" s="118" t="s">
        <v>1</v>
      </c>
      <c r="C107" s="34"/>
      <c r="D107" s="34"/>
      <c r="E107" s="54"/>
      <c r="F107" s="34">
        <f t="shared" si="21"/>
        <v>0</v>
      </c>
      <c r="G107" s="34">
        <f t="shared" si="20"/>
        <v>0</v>
      </c>
      <c r="H107" s="54">
        <f t="shared" si="20"/>
        <v>0</v>
      </c>
    </row>
    <row r="108" spans="1:8" x14ac:dyDescent="0.2">
      <c r="A108" s="133">
        <v>43040</v>
      </c>
      <c r="B108" s="117" t="s">
        <v>206</v>
      </c>
      <c r="C108" s="34">
        <v>130606.321</v>
      </c>
      <c r="D108" s="34">
        <v>193753.359</v>
      </c>
      <c r="E108" s="54">
        <v>324359.67999999999</v>
      </c>
      <c r="F108" s="34">
        <f t="shared" si="21"/>
        <v>9925.1900000000023</v>
      </c>
      <c r="G108" s="34">
        <f t="shared" si="20"/>
        <v>15249.157000000007</v>
      </c>
      <c r="H108" s="54">
        <f t="shared" si="20"/>
        <v>25174.347000000009</v>
      </c>
    </row>
    <row r="109" spans="1:8" x14ac:dyDescent="0.2">
      <c r="A109" s="133">
        <v>43009</v>
      </c>
      <c r="B109" s="117" t="s">
        <v>205</v>
      </c>
      <c r="C109" s="34">
        <v>177036.45</v>
      </c>
      <c r="D109" s="34">
        <v>1637702.7100000007</v>
      </c>
      <c r="E109" s="54">
        <v>1814739.1600000006</v>
      </c>
      <c r="F109" s="34">
        <f>C109-C112</f>
        <v>17153.931000000011</v>
      </c>
      <c r="G109" s="34">
        <f t="shared" si="20"/>
        <v>181938.21400000015</v>
      </c>
      <c r="H109" s="54">
        <f t="shared" si="20"/>
        <v>199092.14500000002</v>
      </c>
    </row>
    <row r="110" spans="1:8" x14ac:dyDescent="0.2">
      <c r="A110" s="133">
        <v>43009</v>
      </c>
      <c r="B110" s="118" t="s">
        <v>1</v>
      </c>
      <c r="C110" s="34"/>
      <c r="D110" s="34"/>
      <c r="E110" s="54"/>
      <c r="F110" s="34">
        <v>0</v>
      </c>
      <c r="G110" s="34">
        <v>0</v>
      </c>
      <c r="H110" s="54">
        <v>0</v>
      </c>
    </row>
    <row r="111" spans="1:8" x14ac:dyDescent="0.2">
      <c r="A111" s="133">
        <v>43009</v>
      </c>
      <c r="B111" s="117" t="s">
        <v>206</v>
      </c>
      <c r="C111" s="34">
        <v>120681.13099999999</v>
      </c>
      <c r="D111" s="34">
        <v>178504.20199999999</v>
      </c>
      <c r="E111" s="54">
        <v>299185.33299999998</v>
      </c>
      <c r="F111" s="34">
        <f>C111-C113</f>
        <v>11622.914000000004</v>
      </c>
      <c r="G111" s="34">
        <f t="shared" ref="G111:H126" si="22">D111-D113</f>
        <v>17165.660999999993</v>
      </c>
      <c r="H111" s="54">
        <f t="shared" si="22"/>
        <v>28788.575000000012</v>
      </c>
    </row>
    <row r="112" spans="1:8" x14ac:dyDescent="0.2">
      <c r="A112" s="133">
        <v>42979</v>
      </c>
      <c r="B112" s="117" t="s">
        <v>205</v>
      </c>
      <c r="C112" s="34">
        <v>159882.519</v>
      </c>
      <c r="D112" s="34">
        <v>1455764.4960000005</v>
      </c>
      <c r="E112" s="54">
        <f>SUM(C112:D112)</f>
        <v>1615647.0150000006</v>
      </c>
      <c r="F112" s="34">
        <f>C112-C114</f>
        <v>21004.717999999993</v>
      </c>
      <c r="G112" s="34">
        <f t="shared" si="22"/>
        <v>181952.23300000001</v>
      </c>
      <c r="H112" s="54">
        <f t="shared" si="22"/>
        <v>202956.95100000012</v>
      </c>
    </row>
    <row r="113" spans="1:8" x14ac:dyDescent="0.2">
      <c r="A113" s="133">
        <v>42979</v>
      </c>
      <c r="B113" s="117" t="s">
        <v>206</v>
      </c>
      <c r="C113" s="34">
        <v>109058.21699999999</v>
      </c>
      <c r="D113" s="34">
        <v>161338.541</v>
      </c>
      <c r="E113" s="54">
        <f t="shared" ref="E113" si="23">SUM(C113:D113)</f>
        <v>270396.75799999997</v>
      </c>
      <c r="F113" s="34">
        <f t="shared" ref="F113:H127" si="24">C113-C115</f>
        <v>14570.842000000004</v>
      </c>
      <c r="G113" s="34">
        <f t="shared" si="22"/>
        <v>19128.111000000004</v>
      </c>
      <c r="H113" s="54">
        <f t="shared" si="22"/>
        <v>33698.95299999998</v>
      </c>
    </row>
    <row r="114" spans="1:8" x14ac:dyDescent="0.2">
      <c r="A114" s="133">
        <v>42948</v>
      </c>
      <c r="B114" s="117" t="s">
        <v>205</v>
      </c>
      <c r="C114" s="34">
        <v>138877.80100000001</v>
      </c>
      <c r="D114" s="34">
        <v>1273812.2630000005</v>
      </c>
      <c r="E114" s="54">
        <v>1412690.0640000005</v>
      </c>
      <c r="F114" s="34">
        <f t="shared" si="24"/>
        <v>23743.112000000008</v>
      </c>
      <c r="G114" s="34">
        <f t="shared" si="22"/>
        <v>190664.22800000012</v>
      </c>
      <c r="H114" s="54">
        <f t="shared" si="22"/>
        <v>214407.34000000008</v>
      </c>
    </row>
    <row r="115" spans="1:8" x14ac:dyDescent="0.2">
      <c r="A115" s="133">
        <v>42948</v>
      </c>
      <c r="B115" s="117" t="s">
        <v>206</v>
      </c>
      <c r="C115" s="34">
        <v>94487.374999999985</v>
      </c>
      <c r="D115" s="34">
        <v>142210.43</v>
      </c>
      <c r="E115" s="54">
        <v>236697.80499999999</v>
      </c>
      <c r="F115" s="34">
        <f t="shared" si="24"/>
        <v>15768.835999999996</v>
      </c>
      <c r="G115" s="34">
        <f t="shared" si="22"/>
        <v>20227.679000000004</v>
      </c>
      <c r="H115" s="54">
        <f t="shared" si="22"/>
        <v>35996.515000000014</v>
      </c>
    </row>
    <row r="116" spans="1:8" x14ac:dyDescent="0.2">
      <c r="A116" s="133">
        <v>42917</v>
      </c>
      <c r="B116" s="117" t="s">
        <v>205</v>
      </c>
      <c r="C116" s="34">
        <v>115134.689</v>
      </c>
      <c r="D116" s="34">
        <v>1083148.0350000004</v>
      </c>
      <c r="E116" s="54">
        <v>1198282.7240000004</v>
      </c>
      <c r="F116" s="34">
        <f t="shared" si="24"/>
        <v>22936.085000000006</v>
      </c>
      <c r="G116" s="34">
        <f t="shared" si="22"/>
        <v>184207.60900000005</v>
      </c>
      <c r="H116" s="54">
        <f t="shared" si="22"/>
        <v>207143.69400000013</v>
      </c>
    </row>
    <row r="117" spans="1:8" x14ac:dyDescent="0.2">
      <c r="A117" s="133">
        <v>42917</v>
      </c>
      <c r="B117" s="117" t="s">
        <v>206</v>
      </c>
      <c r="C117" s="34">
        <v>78718.53899999999</v>
      </c>
      <c r="D117" s="34">
        <v>121982.75099999999</v>
      </c>
      <c r="E117" s="54">
        <v>200701.28999999998</v>
      </c>
      <c r="F117" s="34">
        <f t="shared" si="24"/>
        <v>16017.246999999996</v>
      </c>
      <c r="G117" s="34">
        <f t="shared" si="22"/>
        <v>20745.011999999988</v>
      </c>
      <c r="H117" s="54">
        <f t="shared" si="22"/>
        <v>36762.258999999991</v>
      </c>
    </row>
    <row r="118" spans="1:8" x14ac:dyDescent="0.2">
      <c r="A118" s="133">
        <v>42887</v>
      </c>
      <c r="B118" s="117" t="s">
        <v>205</v>
      </c>
      <c r="C118" s="34">
        <v>92198.603999999992</v>
      </c>
      <c r="D118" s="34">
        <v>898940.42600000033</v>
      </c>
      <c r="E118" s="54">
        <v>991139.03000000026</v>
      </c>
      <c r="F118" s="34">
        <f t="shared" si="24"/>
        <v>17768.138000000006</v>
      </c>
      <c r="G118" s="34">
        <f t="shared" si="22"/>
        <v>164674.64200000011</v>
      </c>
      <c r="H118" s="54">
        <f t="shared" si="22"/>
        <v>182442.78000000003</v>
      </c>
    </row>
    <row r="119" spans="1:8" x14ac:dyDescent="0.2">
      <c r="A119" s="133">
        <v>42887</v>
      </c>
      <c r="B119" s="117" t="s">
        <v>206</v>
      </c>
      <c r="C119" s="34">
        <v>62701.291999999994</v>
      </c>
      <c r="D119" s="34">
        <v>101237.739</v>
      </c>
      <c r="E119" s="54">
        <v>163939.03099999999</v>
      </c>
      <c r="F119" s="34">
        <f t="shared" si="24"/>
        <v>12570.258999999998</v>
      </c>
      <c r="G119" s="34">
        <f t="shared" si="22"/>
        <v>19142.214999999997</v>
      </c>
      <c r="H119" s="54">
        <f t="shared" si="22"/>
        <v>31712.473999999987</v>
      </c>
    </row>
    <row r="120" spans="1:8" x14ac:dyDescent="0.2">
      <c r="A120" s="133">
        <v>42856</v>
      </c>
      <c r="B120" s="117" t="s">
        <v>205</v>
      </c>
      <c r="C120" s="34">
        <v>74430.465999999986</v>
      </c>
      <c r="D120" s="34">
        <v>734265.78400000022</v>
      </c>
      <c r="E120" s="54">
        <v>808696.25000000023</v>
      </c>
      <c r="F120" s="34">
        <f t="shared" si="24"/>
        <v>17310.853999999992</v>
      </c>
      <c r="G120" s="34">
        <f t="shared" si="22"/>
        <v>168431.79100000008</v>
      </c>
      <c r="H120" s="54">
        <f t="shared" si="22"/>
        <v>185742.64500000014</v>
      </c>
    </row>
    <row r="121" spans="1:8" x14ac:dyDescent="0.2">
      <c r="A121" s="133">
        <v>42856</v>
      </c>
      <c r="B121" s="117" t="s">
        <v>206</v>
      </c>
      <c r="C121" s="34">
        <v>50131.032999999996</v>
      </c>
      <c r="D121" s="34">
        <v>82095.524000000005</v>
      </c>
      <c r="E121" s="54">
        <v>132226.557</v>
      </c>
      <c r="F121" s="34">
        <f t="shared" si="24"/>
        <v>11319.726999999999</v>
      </c>
      <c r="G121" s="34">
        <f t="shared" si="22"/>
        <v>18237.716999999997</v>
      </c>
      <c r="H121" s="54">
        <f t="shared" si="22"/>
        <v>29557.443999999989</v>
      </c>
    </row>
    <row r="122" spans="1:8" x14ac:dyDescent="0.2">
      <c r="A122" s="133">
        <v>42826</v>
      </c>
      <c r="B122" s="117" t="s">
        <v>205</v>
      </c>
      <c r="C122" s="34">
        <v>57119.611999999994</v>
      </c>
      <c r="D122" s="34">
        <v>565833.99300000013</v>
      </c>
      <c r="E122" s="54">
        <v>622953.6050000001</v>
      </c>
      <c r="F122" s="34">
        <f t="shared" si="24"/>
        <v>49512.441999999995</v>
      </c>
      <c r="G122" s="34">
        <f t="shared" si="22"/>
        <v>341657.34600000025</v>
      </c>
      <c r="H122" s="54">
        <f t="shared" si="22"/>
        <v>391169.78800000018</v>
      </c>
    </row>
    <row r="123" spans="1:8" x14ac:dyDescent="0.2">
      <c r="A123" s="133">
        <v>42826</v>
      </c>
      <c r="B123" s="117" t="s">
        <v>206</v>
      </c>
      <c r="C123" s="34">
        <v>38811.305999999997</v>
      </c>
      <c r="D123" s="34">
        <v>63857.807000000008</v>
      </c>
      <c r="E123" s="54">
        <v>102669.11300000001</v>
      </c>
      <c r="F123" s="34">
        <f t="shared" si="24"/>
        <v>36895.251999999993</v>
      </c>
      <c r="G123" s="34">
        <f t="shared" si="22"/>
        <v>49300.277000000009</v>
      </c>
      <c r="H123" s="54">
        <f t="shared" si="22"/>
        <v>86195.52900000001</v>
      </c>
    </row>
    <row r="124" spans="1:8" x14ac:dyDescent="0.2">
      <c r="A124" s="133">
        <v>42795</v>
      </c>
      <c r="B124" s="117" t="s">
        <v>205</v>
      </c>
      <c r="C124" s="34">
        <v>7607.17</v>
      </c>
      <c r="D124" s="34">
        <v>224176.64699999991</v>
      </c>
      <c r="E124" s="54">
        <v>231783.81699999992</v>
      </c>
      <c r="F124" s="34">
        <f t="shared" si="24"/>
        <v>-19564.050999999999</v>
      </c>
      <c r="G124" s="34">
        <f t="shared" si="22"/>
        <v>-19393.808000000019</v>
      </c>
      <c r="H124" s="54">
        <f t="shared" si="22"/>
        <v>-38957.858999999997</v>
      </c>
    </row>
    <row r="125" spans="1:8" x14ac:dyDescent="0.2">
      <c r="A125" s="133">
        <v>42795</v>
      </c>
      <c r="B125" s="117" t="s">
        <v>206</v>
      </c>
      <c r="C125" s="34">
        <v>1916.0540000000005</v>
      </c>
      <c r="D125" s="34">
        <v>14557.529999999999</v>
      </c>
      <c r="E125" s="54">
        <v>16473.583999999999</v>
      </c>
      <c r="F125" s="34">
        <f t="shared" si="24"/>
        <v>-17478.118999999995</v>
      </c>
      <c r="G125" s="34">
        <f t="shared" si="22"/>
        <v>-14037.248</v>
      </c>
      <c r="H125" s="54">
        <f t="shared" si="22"/>
        <v>-31515.366999999995</v>
      </c>
    </row>
    <row r="126" spans="1:8" x14ac:dyDescent="0.2">
      <c r="A126" s="133">
        <v>42767</v>
      </c>
      <c r="B126" s="117" t="s">
        <v>205</v>
      </c>
      <c r="C126" s="34">
        <v>27171.220999999998</v>
      </c>
      <c r="D126" s="34">
        <v>243570.45499999993</v>
      </c>
      <c r="E126" s="54">
        <v>270741.67599999992</v>
      </c>
      <c r="F126" s="34">
        <f>C126-C128</f>
        <v>13349.464999999998</v>
      </c>
      <c r="G126" s="34">
        <f t="shared" si="22"/>
        <v>122593.868</v>
      </c>
      <c r="H126" s="54">
        <f t="shared" si="22"/>
        <v>135943.33299999998</v>
      </c>
    </row>
    <row r="127" spans="1:8" x14ac:dyDescent="0.2">
      <c r="A127" s="133">
        <v>42767</v>
      </c>
      <c r="B127" s="117" t="s">
        <v>206</v>
      </c>
      <c r="C127" s="34">
        <v>19394.172999999995</v>
      </c>
      <c r="D127" s="34">
        <v>28594.777999999998</v>
      </c>
      <c r="E127" s="54">
        <v>47988.950999999994</v>
      </c>
      <c r="F127" s="34">
        <f t="shared" si="24"/>
        <v>9085.9469999999965</v>
      </c>
      <c r="G127" s="34">
        <f t="shared" si="24"/>
        <v>13847.129000000001</v>
      </c>
      <c r="H127" s="54">
        <f t="shared" si="24"/>
        <v>22933.075999999997</v>
      </c>
    </row>
    <row r="128" spans="1:8" x14ac:dyDescent="0.2">
      <c r="A128" s="133">
        <v>42736</v>
      </c>
      <c r="B128" s="117" t="s">
        <v>205</v>
      </c>
      <c r="C128" s="34">
        <v>13821.755999999999</v>
      </c>
      <c r="D128" s="34">
        <v>120976.58699999993</v>
      </c>
      <c r="E128" s="54">
        <v>134798.34299999994</v>
      </c>
      <c r="F128" s="34">
        <f>C128</f>
        <v>13821.755999999999</v>
      </c>
      <c r="G128" s="34">
        <f t="shared" ref="G128:H129" si="25">D128</f>
        <v>120976.58699999993</v>
      </c>
      <c r="H128" s="54">
        <f t="shared" si="25"/>
        <v>134798.34299999994</v>
      </c>
    </row>
    <row r="129" spans="1:8" x14ac:dyDescent="0.2">
      <c r="A129" s="133">
        <v>42736</v>
      </c>
      <c r="B129" s="117" t="s">
        <v>206</v>
      </c>
      <c r="C129" s="34">
        <v>10308.225999999999</v>
      </c>
      <c r="D129" s="34">
        <v>14747.648999999998</v>
      </c>
      <c r="E129" s="54">
        <v>25055.874999999996</v>
      </c>
      <c r="F129" s="34">
        <f>C129</f>
        <v>10308.225999999999</v>
      </c>
      <c r="G129" s="34">
        <f t="shared" si="25"/>
        <v>14747.648999999998</v>
      </c>
      <c r="H129" s="54">
        <f t="shared" si="25"/>
        <v>25055.874999999996</v>
      </c>
    </row>
    <row r="130" spans="1:8" x14ac:dyDescent="0.2">
      <c r="A130" s="133">
        <v>42705</v>
      </c>
      <c r="B130" s="117" t="s">
        <v>205</v>
      </c>
      <c r="C130" s="34">
        <v>32587.361000000004</v>
      </c>
      <c r="D130" s="34">
        <v>885548.70299999928</v>
      </c>
      <c r="E130" s="54">
        <v>918136.06399999931</v>
      </c>
      <c r="F130" s="34">
        <f>C130-C132</f>
        <v>-158904.59399999998</v>
      </c>
      <c r="G130" s="34">
        <f t="shared" ref="G130:H145" si="26">D130-D132</f>
        <v>-665985.71700000064</v>
      </c>
      <c r="H130" s="54">
        <f t="shared" si="26"/>
        <v>-824890.31100000069</v>
      </c>
    </row>
    <row r="131" spans="1:8" x14ac:dyDescent="0.2">
      <c r="A131" s="133">
        <v>42705</v>
      </c>
      <c r="B131" s="117" t="s">
        <v>206</v>
      </c>
      <c r="C131" s="34">
        <v>6885.0530000000026</v>
      </c>
      <c r="D131" s="34">
        <v>56161.270000000004</v>
      </c>
      <c r="E131" s="54">
        <v>63046.323000000004</v>
      </c>
      <c r="F131" s="34">
        <f t="shared" ref="F131:H146" si="27">C131-C133</f>
        <v>-124035.545</v>
      </c>
      <c r="G131" s="34">
        <f t="shared" si="26"/>
        <v>-130468.68699999999</v>
      </c>
      <c r="H131" s="54">
        <f t="shared" si="26"/>
        <v>-254504.23199999999</v>
      </c>
    </row>
    <row r="132" spans="1:8" x14ac:dyDescent="0.2">
      <c r="A132" s="133">
        <v>42675</v>
      </c>
      <c r="B132" s="117" t="s">
        <v>205</v>
      </c>
      <c r="C132" s="34">
        <v>191491.95499999999</v>
      </c>
      <c r="D132" s="34">
        <v>1551534.42</v>
      </c>
      <c r="E132" s="54">
        <v>1743026.375</v>
      </c>
      <c r="F132" s="34">
        <f t="shared" si="27"/>
        <v>14088.095000000001</v>
      </c>
      <c r="G132" s="34">
        <f t="shared" si="26"/>
        <v>138814.57700000005</v>
      </c>
      <c r="H132" s="54">
        <f t="shared" si="26"/>
        <v>152902.67200000025</v>
      </c>
    </row>
    <row r="133" spans="1:8" x14ac:dyDescent="0.2">
      <c r="A133" s="133">
        <v>42675</v>
      </c>
      <c r="B133" s="117" t="s">
        <v>206</v>
      </c>
      <c r="C133" s="34">
        <v>130920.598</v>
      </c>
      <c r="D133" s="34">
        <v>186629.95699999999</v>
      </c>
      <c r="E133" s="54">
        <v>317550.55499999999</v>
      </c>
      <c r="F133" s="34">
        <f t="shared" si="27"/>
        <v>9659.7829999999958</v>
      </c>
      <c r="G133" s="34">
        <f t="shared" si="26"/>
        <v>15057.857000000018</v>
      </c>
      <c r="H133" s="54">
        <f t="shared" si="26"/>
        <v>24717.640000000014</v>
      </c>
    </row>
    <row r="134" spans="1:8" x14ac:dyDescent="0.2">
      <c r="A134" s="133">
        <v>42644</v>
      </c>
      <c r="B134" s="117" t="s">
        <v>205</v>
      </c>
      <c r="C134" s="34">
        <v>177403.86</v>
      </c>
      <c r="D134" s="34">
        <v>1412719.8429999999</v>
      </c>
      <c r="E134" s="54">
        <v>1590123.7029999997</v>
      </c>
      <c r="F134" s="34">
        <f t="shared" si="27"/>
        <v>153337.48799999998</v>
      </c>
      <c r="G134" s="34">
        <f t="shared" si="26"/>
        <v>781473.68200000015</v>
      </c>
      <c r="H134" s="54">
        <f t="shared" si="26"/>
        <v>934811.17</v>
      </c>
    </row>
    <row r="135" spans="1:8" x14ac:dyDescent="0.2">
      <c r="A135" s="133">
        <v>42644</v>
      </c>
      <c r="B135" s="117" t="s">
        <v>206</v>
      </c>
      <c r="C135" s="34">
        <v>121260.815</v>
      </c>
      <c r="D135" s="34">
        <v>171572.09999999998</v>
      </c>
      <c r="E135" s="54">
        <v>292832.91499999998</v>
      </c>
      <c r="F135" s="34">
        <f t="shared" si="27"/>
        <v>116166.802</v>
      </c>
      <c r="G135" s="34">
        <f t="shared" si="26"/>
        <v>129820.55799999998</v>
      </c>
      <c r="H135" s="54">
        <f t="shared" si="26"/>
        <v>245987.36</v>
      </c>
    </row>
    <row r="136" spans="1:8" x14ac:dyDescent="0.2">
      <c r="A136" s="133">
        <v>42614</v>
      </c>
      <c r="B136" s="117" t="s">
        <v>205</v>
      </c>
      <c r="C136" s="34">
        <v>24066.371999999996</v>
      </c>
      <c r="D136" s="34">
        <v>631246.16099999973</v>
      </c>
      <c r="E136" s="54">
        <v>655312.5329999997</v>
      </c>
      <c r="F136" s="34">
        <f t="shared" si="27"/>
        <v>-115151.11199999999</v>
      </c>
      <c r="G136" s="34">
        <f t="shared" si="26"/>
        <v>-468105.56200000027</v>
      </c>
      <c r="H136" s="54">
        <f t="shared" si="26"/>
        <v>-583256.67400000023</v>
      </c>
    </row>
    <row r="137" spans="1:8" x14ac:dyDescent="0.2">
      <c r="A137" s="133">
        <v>42614</v>
      </c>
      <c r="B137" s="117" t="s">
        <v>206</v>
      </c>
      <c r="C137" s="34">
        <v>5094.0130000000008</v>
      </c>
      <c r="D137" s="34">
        <v>41751.542000000001</v>
      </c>
      <c r="E137" s="54">
        <v>46845.555</v>
      </c>
      <c r="F137" s="34">
        <f t="shared" si="27"/>
        <v>-89926.856</v>
      </c>
      <c r="G137" s="34">
        <f t="shared" si="26"/>
        <v>-92941.480999999985</v>
      </c>
      <c r="H137" s="54">
        <f t="shared" si="26"/>
        <v>-182868.337</v>
      </c>
    </row>
    <row r="138" spans="1:8" x14ac:dyDescent="0.2">
      <c r="A138" s="133">
        <v>42583</v>
      </c>
      <c r="B138" s="117" t="s">
        <v>205</v>
      </c>
      <c r="C138" s="34">
        <v>139217.484</v>
      </c>
      <c r="D138" s="34">
        <v>1099351.723</v>
      </c>
      <c r="E138" s="54">
        <v>1238569.2069999999</v>
      </c>
      <c r="F138" s="34">
        <f t="shared" si="27"/>
        <v>22692.993000000002</v>
      </c>
      <c r="G138" s="34">
        <f t="shared" si="26"/>
        <v>164323.50199999986</v>
      </c>
      <c r="H138" s="54">
        <f t="shared" si="26"/>
        <v>187016.49499999988</v>
      </c>
    </row>
    <row r="139" spans="1:8" x14ac:dyDescent="0.2">
      <c r="A139" s="133">
        <v>42583</v>
      </c>
      <c r="B139" s="117" t="s">
        <v>206</v>
      </c>
      <c r="C139" s="34">
        <v>95020.869000000006</v>
      </c>
      <c r="D139" s="34">
        <v>134693.02299999999</v>
      </c>
      <c r="E139" s="54">
        <v>229713.89199999999</v>
      </c>
      <c r="F139" s="34">
        <f t="shared" si="27"/>
        <v>15745.025999999998</v>
      </c>
      <c r="G139" s="34">
        <f t="shared" si="26"/>
        <v>20643.733999999997</v>
      </c>
      <c r="H139" s="54">
        <f t="shared" si="26"/>
        <v>36388.760000000009</v>
      </c>
    </row>
    <row r="140" spans="1:8" x14ac:dyDescent="0.2">
      <c r="A140" s="133">
        <v>42552</v>
      </c>
      <c r="B140" s="117" t="s">
        <v>205</v>
      </c>
      <c r="C140" s="34">
        <v>116524.49099999999</v>
      </c>
      <c r="D140" s="34">
        <v>935028.22100000014</v>
      </c>
      <c r="E140" s="54">
        <v>1051552.7120000001</v>
      </c>
      <c r="F140" s="34">
        <f t="shared" si="27"/>
        <v>100353.742</v>
      </c>
      <c r="G140" s="34">
        <f t="shared" si="26"/>
        <v>526592.86800000013</v>
      </c>
      <c r="H140" s="54">
        <f t="shared" si="26"/>
        <v>626946.6100000001</v>
      </c>
    </row>
    <row r="141" spans="1:8" x14ac:dyDescent="0.2">
      <c r="A141" s="133">
        <v>42552</v>
      </c>
      <c r="B141" s="117" t="s">
        <v>206</v>
      </c>
      <c r="C141" s="34">
        <v>79275.843000000008</v>
      </c>
      <c r="D141" s="34">
        <v>114049.28899999999</v>
      </c>
      <c r="E141" s="54">
        <v>193325.13199999998</v>
      </c>
      <c r="F141" s="34">
        <f t="shared" si="27"/>
        <v>75839.56700000001</v>
      </c>
      <c r="G141" s="34">
        <f t="shared" si="26"/>
        <v>85180.205999999991</v>
      </c>
      <c r="H141" s="54">
        <f t="shared" si="26"/>
        <v>161019.77299999999</v>
      </c>
    </row>
    <row r="142" spans="1:8" x14ac:dyDescent="0.2">
      <c r="A142" s="133">
        <v>42522</v>
      </c>
      <c r="B142" s="117" t="s">
        <v>205</v>
      </c>
      <c r="C142" s="34">
        <v>16170.748999999998</v>
      </c>
      <c r="D142" s="34">
        <v>408435.353</v>
      </c>
      <c r="E142" s="54">
        <v>424606.10200000001</v>
      </c>
      <c r="F142" s="34">
        <f t="shared" si="27"/>
        <v>-63776.936999999991</v>
      </c>
      <c r="G142" s="34">
        <f t="shared" si="26"/>
        <v>-249898.13500000001</v>
      </c>
      <c r="H142" s="54">
        <f t="shared" si="26"/>
        <v>-313675.07199999999</v>
      </c>
    </row>
    <row r="143" spans="1:8" x14ac:dyDescent="0.2">
      <c r="A143" s="133">
        <v>42522</v>
      </c>
      <c r="B143" s="117" t="s">
        <v>206</v>
      </c>
      <c r="C143" s="34">
        <v>3436.2759999999998</v>
      </c>
      <c r="D143" s="34">
        <v>28869.082999999999</v>
      </c>
      <c r="E143" s="54">
        <v>32305.358999999997</v>
      </c>
      <c r="F143" s="34">
        <f t="shared" si="27"/>
        <v>-48798.335000000006</v>
      </c>
      <c r="G143" s="34">
        <f t="shared" si="26"/>
        <v>-51089.667000000001</v>
      </c>
      <c r="H143" s="54">
        <f t="shared" si="26"/>
        <v>-99888.002000000008</v>
      </c>
    </row>
    <row r="144" spans="1:8" x14ac:dyDescent="0.2">
      <c r="A144" s="133">
        <v>42491</v>
      </c>
      <c r="B144" s="117" t="s">
        <v>205</v>
      </c>
      <c r="C144" s="34">
        <v>79947.685999999987</v>
      </c>
      <c r="D144" s="34">
        <v>658333.48800000001</v>
      </c>
      <c r="E144" s="54">
        <v>738281.174</v>
      </c>
      <c r="F144" s="34">
        <f t="shared" si="27"/>
        <v>18446.589999999989</v>
      </c>
      <c r="G144" s="34">
        <f t="shared" si="26"/>
        <v>142422.902</v>
      </c>
      <c r="H144" s="54">
        <f t="shared" si="26"/>
        <v>160869.49199999997</v>
      </c>
    </row>
    <row r="145" spans="1:8" x14ac:dyDescent="0.2">
      <c r="A145" s="133">
        <v>42491</v>
      </c>
      <c r="B145" s="117" t="s">
        <v>206</v>
      </c>
      <c r="C145" s="34">
        <v>52234.611000000004</v>
      </c>
      <c r="D145" s="34">
        <v>79958.75</v>
      </c>
      <c r="E145" s="54">
        <v>132193.361</v>
      </c>
      <c r="F145" s="34">
        <f t="shared" si="27"/>
        <v>11990.269</v>
      </c>
      <c r="G145" s="34">
        <f t="shared" si="26"/>
        <v>17375.489000000009</v>
      </c>
      <c r="H145" s="54">
        <f t="shared" si="26"/>
        <v>29365.758000000002</v>
      </c>
    </row>
    <row r="146" spans="1:8" x14ac:dyDescent="0.2">
      <c r="A146" s="133">
        <v>42461</v>
      </c>
      <c r="B146" s="117" t="s">
        <v>205</v>
      </c>
      <c r="C146" s="34">
        <v>61501.095999999998</v>
      </c>
      <c r="D146" s="34">
        <v>515910.58600000001</v>
      </c>
      <c r="E146" s="54">
        <v>577411.68200000003</v>
      </c>
      <c r="F146" s="34">
        <f t="shared" si="27"/>
        <v>52800.614999999998</v>
      </c>
      <c r="G146" s="34">
        <f t="shared" si="27"/>
        <v>322488.23600000003</v>
      </c>
      <c r="H146" s="54">
        <f t="shared" si="27"/>
        <v>375288.85100000008</v>
      </c>
    </row>
    <row r="147" spans="1:8" x14ac:dyDescent="0.2">
      <c r="A147" s="133">
        <v>42461</v>
      </c>
      <c r="B147" s="117" t="s">
        <v>206</v>
      </c>
      <c r="C147" s="34">
        <v>40244.342000000004</v>
      </c>
      <c r="D147" s="34">
        <v>62583.260999999991</v>
      </c>
      <c r="E147" s="54">
        <v>102827.603</v>
      </c>
      <c r="F147" s="34">
        <f t="shared" ref="F147:H151" si="28">C147-C149</f>
        <v>38484.950000000004</v>
      </c>
      <c r="G147" s="34">
        <f t="shared" si="28"/>
        <v>48924.669999999991</v>
      </c>
      <c r="H147" s="54">
        <f t="shared" si="28"/>
        <v>87409.62</v>
      </c>
    </row>
    <row r="148" spans="1:8" x14ac:dyDescent="0.2">
      <c r="A148" s="133">
        <v>42430</v>
      </c>
      <c r="B148" s="117" t="s">
        <v>205</v>
      </c>
      <c r="C148" s="34">
        <v>8700.4809999999998</v>
      </c>
      <c r="D148" s="34">
        <v>193422.34999999995</v>
      </c>
      <c r="E148" s="54">
        <v>202122.83099999995</v>
      </c>
      <c r="F148" s="34">
        <f t="shared" si="28"/>
        <v>-21737.898999999998</v>
      </c>
      <c r="G148" s="34">
        <f t="shared" si="28"/>
        <v>-51027.589000000007</v>
      </c>
      <c r="H148" s="54">
        <f t="shared" si="28"/>
        <v>-72765.488000000012</v>
      </c>
    </row>
    <row r="149" spans="1:8" x14ac:dyDescent="0.2">
      <c r="A149" s="133">
        <v>42430</v>
      </c>
      <c r="B149" s="117" t="s">
        <v>206</v>
      </c>
      <c r="C149" s="34">
        <v>1759.3920000000003</v>
      </c>
      <c r="D149" s="34">
        <v>13658.591000000002</v>
      </c>
      <c r="E149" s="54">
        <v>15417.983000000002</v>
      </c>
      <c r="F149" s="34">
        <f t="shared" si="28"/>
        <v>-19420.345999999998</v>
      </c>
      <c r="G149" s="34">
        <f t="shared" si="28"/>
        <v>-16546.155999999988</v>
      </c>
      <c r="H149" s="54">
        <f t="shared" si="28"/>
        <v>-35966.501999999986</v>
      </c>
    </row>
    <row r="150" spans="1:8" x14ac:dyDescent="0.2">
      <c r="A150" s="133">
        <v>42401</v>
      </c>
      <c r="B150" s="117" t="s">
        <v>205</v>
      </c>
      <c r="C150" s="34">
        <v>30438.379999999997</v>
      </c>
      <c r="D150" s="34">
        <v>244449.93899999995</v>
      </c>
      <c r="E150" s="54">
        <v>274888.31899999996</v>
      </c>
      <c r="F150" s="34">
        <f t="shared" si="28"/>
        <v>14908.210999999999</v>
      </c>
      <c r="G150" s="34">
        <f t="shared" si="28"/>
        <v>120804.44999999998</v>
      </c>
      <c r="H150" s="54">
        <f t="shared" si="28"/>
        <v>135712.66099999999</v>
      </c>
    </row>
    <row r="151" spans="1:8" x14ac:dyDescent="0.2">
      <c r="A151" s="133">
        <v>42401</v>
      </c>
      <c r="B151" s="117" t="s">
        <v>206</v>
      </c>
      <c r="C151" s="34">
        <v>21179.737999999998</v>
      </c>
      <c r="D151" s="34">
        <v>30204.746999999992</v>
      </c>
      <c r="E151" s="54">
        <v>51384.484999999986</v>
      </c>
      <c r="F151" s="34">
        <f t="shared" si="28"/>
        <v>10358.150999999998</v>
      </c>
      <c r="G151" s="34">
        <f t="shared" si="28"/>
        <v>14438.344000000001</v>
      </c>
      <c r="H151" s="54">
        <f t="shared" si="28"/>
        <v>24796.494999999995</v>
      </c>
    </row>
    <row r="152" spans="1:8" x14ac:dyDescent="0.2">
      <c r="A152" s="133">
        <v>42370</v>
      </c>
      <c r="B152" s="117" t="s">
        <v>205</v>
      </c>
      <c r="C152" s="34">
        <v>15530.168999999998</v>
      </c>
      <c r="D152" s="34">
        <v>123645.48899999997</v>
      </c>
      <c r="E152" s="54">
        <v>139175.65799999997</v>
      </c>
      <c r="F152" s="34">
        <f>C152</f>
        <v>15530.168999999998</v>
      </c>
      <c r="G152" s="34">
        <f t="shared" ref="G152:H153" si="29">D152</f>
        <v>123645.48899999997</v>
      </c>
      <c r="H152" s="54">
        <f t="shared" si="29"/>
        <v>139175.65799999997</v>
      </c>
    </row>
    <row r="153" spans="1:8" x14ac:dyDescent="0.2">
      <c r="A153" s="133">
        <v>42371</v>
      </c>
      <c r="B153" s="117" t="s">
        <v>206</v>
      </c>
      <c r="C153" s="34">
        <v>10821.587</v>
      </c>
      <c r="D153" s="34">
        <v>15766.402999999991</v>
      </c>
      <c r="E153" s="54">
        <v>26587.989999999991</v>
      </c>
      <c r="F153" s="34">
        <f>C153</f>
        <v>10821.587</v>
      </c>
      <c r="G153" s="34">
        <f t="shared" si="29"/>
        <v>15766.402999999991</v>
      </c>
      <c r="H153" s="54">
        <f t="shared" si="29"/>
        <v>26587.989999999991</v>
      </c>
    </row>
    <row r="154" spans="1:8" x14ac:dyDescent="0.2">
      <c r="A154" s="133">
        <v>42339</v>
      </c>
      <c r="B154" s="117" t="s">
        <v>205</v>
      </c>
      <c r="C154" s="34">
        <v>222648.95500000002</v>
      </c>
      <c r="D154" s="34">
        <v>1532074.76</v>
      </c>
      <c r="E154" s="54">
        <v>1754723.7150000001</v>
      </c>
      <c r="F154" s="34">
        <f>C154-C156</f>
        <v>14799.678000000014</v>
      </c>
      <c r="G154" s="34">
        <f t="shared" ref="G154:H169" si="30">D154-D156</f>
        <v>129736.77099999995</v>
      </c>
      <c r="H154" s="54">
        <f t="shared" si="30"/>
        <v>144536.44900000002</v>
      </c>
    </row>
    <row r="155" spans="1:8" x14ac:dyDescent="0.2">
      <c r="A155" s="133">
        <v>42339</v>
      </c>
      <c r="B155" s="117" t="s">
        <v>206</v>
      </c>
      <c r="C155" s="34">
        <v>135636.13399999999</v>
      </c>
      <c r="D155" s="34">
        <v>193772.70400000003</v>
      </c>
      <c r="E155" s="54">
        <v>329408.83799999999</v>
      </c>
      <c r="F155" s="34">
        <f t="shared" ref="F155:H170" si="31">C155-C157</f>
        <v>9935.0449999999983</v>
      </c>
      <c r="G155" s="34">
        <f t="shared" si="30"/>
        <v>16353.888999999996</v>
      </c>
      <c r="H155" s="54">
        <f t="shared" si="30"/>
        <v>26288.93399999995</v>
      </c>
    </row>
    <row r="156" spans="1:8" x14ac:dyDescent="0.2">
      <c r="A156" s="133">
        <v>42309</v>
      </c>
      <c r="B156" s="117" t="s">
        <v>205</v>
      </c>
      <c r="C156" s="34">
        <v>207849.277</v>
      </c>
      <c r="D156" s="34">
        <v>1402337.9890000001</v>
      </c>
      <c r="E156" s="54">
        <v>1610187.2660000001</v>
      </c>
      <c r="F156" s="34">
        <f t="shared" si="31"/>
        <v>14933.888000000006</v>
      </c>
      <c r="G156" s="34">
        <f t="shared" si="30"/>
        <v>124352.52799999993</v>
      </c>
      <c r="H156" s="54">
        <f t="shared" si="30"/>
        <v>139286.41599999997</v>
      </c>
    </row>
    <row r="157" spans="1:8" x14ac:dyDescent="0.2">
      <c r="A157" s="133">
        <v>42309</v>
      </c>
      <c r="B157" s="117" t="s">
        <v>206</v>
      </c>
      <c r="C157" s="34">
        <v>125701.08899999999</v>
      </c>
      <c r="D157" s="34">
        <v>177418.81500000003</v>
      </c>
      <c r="E157" s="54">
        <v>303119.90400000004</v>
      </c>
      <c r="F157" s="34">
        <f t="shared" si="31"/>
        <v>9863.2620000000024</v>
      </c>
      <c r="G157" s="34">
        <f t="shared" si="30"/>
        <v>14815.575000000012</v>
      </c>
      <c r="H157" s="54">
        <f t="shared" si="30"/>
        <v>24678.837</v>
      </c>
    </row>
    <row r="158" spans="1:8" x14ac:dyDescent="0.2">
      <c r="A158" s="133">
        <v>42278</v>
      </c>
      <c r="B158" s="117" t="s">
        <v>205</v>
      </c>
      <c r="C158" s="34">
        <v>192915.389</v>
      </c>
      <c r="D158" s="34">
        <v>1277985.4610000001</v>
      </c>
      <c r="E158" s="54">
        <v>1470900.85</v>
      </c>
      <c r="F158" s="34">
        <f t="shared" si="31"/>
        <v>18092.666999999987</v>
      </c>
      <c r="G158" s="34">
        <f t="shared" si="30"/>
        <v>128858.554</v>
      </c>
      <c r="H158" s="54">
        <f t="shared" si="30"/>
        <v>146951.2209999999</v>
      </c>
    </row>
    <row r="159" spans="1:8" x14ac:dyDescent="0.2">
      <c r="A159" s="133">
        <v>42278</v>
      </c>
      <c r="B159" s="117" t="s">
        <v>206</v>
      </c>
      <c r="C159" s="34">
        <v>115837.82699999999</v>
      </c>
      <c r="D159" s="34">
        <v>162603.24000000002</v>
      </c>
      <c r="E159" s="54">
        <v>278441.06700000004</v>
      </c>
      <c r="F159" s="34">
        <f t="shared" si="31"/>
        <v>11506.231</v>
      </c>
      <c r="G159" s="34">
        <f t="shared" si="30"/>
        <v>17381.372999999992</v>
      </c>
      <c r="H159" s="54">
        <f t="shared" si="30"/>
        <v>28887.604000000021</v>
      </c>
    </row>
    <row r="160" spans="1:8" x14ac:dyDescent="0.2">
      <c r="A160" s="133">
        <v>42248</v>
      </c>
      <c r="B160" s="117" t="s">
        <v>205</v>
      </c>
      <c r="C160" s="34">
        <v>174822.72200000001</v>
      </c>
      <c r="D160" s="34">
        <v>1149126.9070000001</v>
      </c>
      <c r="E160" s="54">
        <v>1323949.6290000002</v>
      </c>
      <c r="F160" s="34">
        <f t="shared" si="31"/>
        <v>19284.630000000005</v>
      </c>
      <c r="G160" s="34">
        <f t="shared" si="30"/>
        <v>139296.69200000004</v>
      </c>
      <c r="H160" s="54">
        <f t="shared" si="30"/>
        <v>158581.32200000016</v>
      </c>
    </row>
    <row r="161" spans="1:8" x14ac:dyDescent="0.2">
      <c r="A161" s="133">
        <v>42248</v>
      </c>
      <c r="B161" s="117" t="s">
        <v>206</v>
      </c>
      <c r="C161" s="34">
        <v>104331.59599999999</v>
      </c>
      <c r="D161" s="34">
        <v>145221.86700000003</v>
      </c>
      <c r="E161" s="54">
        <v>249553.46300000002</v>
      </c>
      <c r="F161" s="34">
        <f t="shared" si="31"/>
        <v>14713.953999999998</v>
      </c>
      <c r="G161" s="34">
        <f t="shared" si="30"/>
        <v>18382.303000000014</v>
      </c>
      <c r="H161" s="54">
        <f t="shared" si="30"/>
        <v>33096.257000000012</v>
      </c>
    </row>
    <row r="162" spans="1:8" x14ac:dyDescent="0.2">
      <c r="A162" s="133">
        <v>42217</v>
      </c>
      <c r="B162" s="117" t="s">
        <v>205</v>
      </c>
      <c r="C162" s="34">
        <v>155538.092</v>
      </c>
      <c r="D162" s="34">
        <v>1009830.2150000001</v>
      </c>
      <c r="E162" s="54">
        <v>1165368.307</v>
      </c>
      <c r="F162" s="34">
        <f t="shared" si="31"/>
        <v>25447.292000000001</v>
      </c>
      <c r="G162" s="34">
        <f t="shared" si="30"/>
        <v>151284.929</v>
      </c>
      <c r="H162" s="54">
        <f t="shared" si="30"/>
        <v>176732.2209999999</v>
      </c>
    </row>
    <row r="163" spans="1:8" x14ac:dyDescent="0.2">
      <c r="A163" s="133">
        <v>42217</v>
      </c>
      <c r="B163" s="117" t="s">
        <v>206</v>
      </c>
      <c r="C163" s="34">
        <v>89617.641999999993</v>
      </c>
      <c r="D163" s="34">
        <v>126839.56400000001</v>
      </c>
      <c r="E163" s="54">
        <v>216457.20600000001</v>
      </c>
      <c r="F163" s="34">
        <f t="shared" si="31"/>
        <v>16779.455000000002</v>
      </c>
      <c r="G163" s="34">
        <f t="shared" si="30"/>
        <v>20881.966</v>
      </c>
      <c r="H163" s="54">
        <f t="shared" si="30"/>
        <v>37661.421000000002</v>
      </c>
    </row>
    <row r="164" spans="1:8" x14ac:dyDescent="0.2">
      <c r="A164" s="133">
        <v>42186</v>
      </c>
      <c r="B164" s="117" t="s">
        <v>205</v>
      </c>
      <c r="C164" s="34">
        <v>130090.8</v>
      </c>
      <c r="D164" s="34">
        <v>858545.28600000008</v>
      </c>
      <c r="E164" s="54">
        <v>988636.08600000013</v>
      </c>
      <c r="F164" s="34">
        <f t="shared" si="31"/>
        <v>23626.164000000004</v>
      </c>
      <c r="G164" s="34">
        <f t="shared" si="30"/>
        <v>138258.98499999999</v>
      </c>
      <c r="H164" s="54">
        <f t="shared" si="30"/>
        <v>161885.14899999998</v>
      </c>
    </row>
    <row r="165" spans="1:8" x14ac:dyDescent="0.2">
      <c r="A165" s="133">
        <v>42186</v>
      </c>
      <c r="B165" s="117" t="s">
        <v>206</v>
      </c>
      <c r="C165" s="34">
        <v>72838.186999999991</v>
      </c>
      <c r="D165" s="34">
        <v>105957.59800000001</v>
      </c>
      <c r="E165" s="54">
        <v>178795.785</v>
      </c>
      <c r="F165" s="34">
        <f t="shared" si="31"/>
        <v>15322.603000000003</v>
      </c>
      <c r="G165" s="34">
        <f t="shared" si="30"/>
        <v>18839.187000000005</v>
      </c>
      <c r="H165" s="54">
        <f t="shared" si="30"/>
        <v>34161.790000000008</v>
      </c>
    </row>
    <row r="166" spans="1:8" x14ac:dyDescent="0.2">
      <c r="A166" s="133">
        <v>42156</v>
      </c>
      <c r="B166" s="117" t="s">
        <v>205</v>
      </c>
      <c r="C166" s="34">
        <v>106464.636</v>
      </c>
      <c r="D166" s="34">
        <v>720286.30100000009</v>
      </c>
      <c r="E166" s="54">
        <v>826750.93700000015</v>
      </c>
      <c r="F166" s="34">
        <f t="shared" si="31"/>
        <v>21005.777999999991</v>
      </c>
      <c r="G166" s="34">
        <f t="shared" si="30"/>
        <v>133809.27300000004</v>
      </c>
      <c r="H166" s="54">
        <f t="shared" si="30"/>
        <v>154815.05100000009</v>
      </c>
    </row>
    <row r="167" spans="1:8" x14ac:dyDescent="0.2">
      <c r="A167" s="133">
        <v>42156</v>
      </c>
      <c r="B167" s="117" t="s">
        <v>206</v>
      </c>
      <c r="C167" s="34">
        <v>57515.583999999988</v>
      </c>
      <c r="D167" s="34">
        <v>87118.411000000007</v>
      </c>
      <c r="E167" s="54">
        <v>144633.995</v>
      </c>
      <c r="F167" s="34">
        <f t="shared" si="31"/>
        <v>12320.636999999995</v>
      </c>
      <c r="G167" s="34">
        <f t="shared" si="30"/>
        <v>15935.588000000003</v>
      </c>
      <c r="H167" s="54">
        <f t="shared" si="30"/>
        <v>28256.225000000006</v>
      </c>
    </row>
    <row r="168" spans="1:8" x14ac:dyDescent="0.2">
      <c r="A168" s="133">
        <v>42125</v>
      </c>
      <c r="B168" s="117" t="s">
        <v>205</v>
      </c>
      <c r="C168" s="34">
        <v>85458.858000000007</v>
      </c>
      <c r="D168" s="34">
        <v>586477.02800000005</v>
      </c>
      <c r="E168" s="54">
        <v>671935.88600000006</v>
      </c>
      <c r="F168" s="34">
        <f t="shared" si="31"/>
        <v>20343.546000000002</v>
      </c>
      <c r="G168" s="34">
        <f t="shared" si="30"/>
        <v>134231.05500000005</v>
      </c>
      <c r="H168" s="54">
        <f t="shared" si="30"/>
        <v>154574.60100000002</v>
      </c>
    </row>
    <row r="169" spans="1:8" x14ac:dyDescent="0.2">
      <c r="A169" s="133">
        <v>42125</v>
      </c>
      <c r="B169" s="117" t="s">
        <v>206</v>
      </c>
      <c r="C169" s="34">
        <v>45194.946999999993</v>
      </c>
      <c r="D169" s="34">
        <v>71182.823000000004</v>
      </c>
      <c r="E169" s="54">
        <v>116377.76999999999</v>
      </c>
      <c r="F169" s="34">
        <f t="shared" si="31"/>
        <v>10722.696999999993</v>
      </c>
      <c r="G169" s="34">
        <f t="shared" si="30"/>
        <v>15937.821000000011</v>
      </c>
      <c r="H169" s="54">
        <f t="shared" si="30"/>
        <v>26660.517999999996</v>
      </c>
    </row>
    <row r="170" spans="1:8" x14ac:dyDescent="0.2">
      <c r="A170" s="133">
        <v>42095</v>
      </c>
      <c r="B170" s="117" t="s">
        <v>205</v>
      </c>
      <c r="C170" s="34">
        <v>65115.312000000005</v>
      </c>
      <c r="D170" s="34">
        <v>452245.973</v>
      </c>
      <c r="E170" s="54">
        <v>517361.28500000003</v>
      </c>
      <c r="F170" s="34">
        <f t="shared" si="31"/>
        <v>18191.795000000006</v>
      </c>
      <c r="G170" s="34">
        <f t="shared" si="31"/>
        <v>123846.728</v>
      </c>
      <c r="H170" s="54">
        <f t="shared" si="31"/>
        <v>142038.52300000004</v>
      </c>
    </row>
    <row r="171" spans="1:8" x14ac:dyDescent="0.2">
      <c r="A171" s="133">
        <v>42095</v>
      </c>
      <c r="B171" s="117" t="s">
        <v>206</v>
      </c>
      <c r="C171" s="34">
        <v>34472.25</v>
      </c>
      <c r="D171" s="34">
        <v>55245.001999999993</v>
      </c>
      <c r="E171" s="54">
        <v>89717.251999999993</v>
      </c>
      <c r="F171" s="34">
        <f t="shared" ref="F171:H175" si="32">C171-C173</f>
        <v>9171.357</v>
      </c>
      <c r="G171" s="34">
        <f t="shared" si="32"/>
        <v>15089.683999999994</v>
      </c>
      <c r="H171" s="54">
        <f t="shared" si="32"/>
        <v>24261.040999999997</v>
      </c>
    </row>
    <row r="172" spans="1:8" x14ac:dyDescent="0.2">
      <c r="A172" s="133">
        <v>42064</v>
      </c>
      <c r="B172" s="117" t="s">
        <v>205</v>
      </c>
      <c r="C172" s="34">
        <v>46923.517</v>
      </c>
      <c r="D172" s="34">
        <v>328399.245</v>
      </c>
      <c r="E172" s="54">
        <v>375322.76199999999</v>
      </c>
      <c r="F172" s="34">
        <f t="shared" si="32"/>
        <v>19752.296000000002</v>
      </c>
      <c r="G172" s="34">
        <f t="shared" si="32"/>
        <v>84828.790000000066</v>
      </c>
      <c r="H172" s="54">
        <f t="shared" si="32"/>
        <v>104581.08600000007</v>
      </c>
    </row>
    <row r="173" spans="1:8" x14ac:dyDescent="0.2">
      <c r="A173" s="133">
        <v>42064</v>
      </c>
      <c r="B173" s="117" t="s">
        <v>206</v>
      </c>
      <c r="C173" s="34">
        <v>25300.893</v>
      </c>
      <c r="D173" s="34">
        <v>40155.317999999999</v>
      </c>
      <c r="E173" s="54">
        <v>65456.210999999996</v>
      </c>
      <c r="F173" s="34">
        <f t="shared" si="32"/>
        <v>5906.7200000000048</v>
      </c>
      <c r="G173" s="34">
        <f t="shared" si="32"/>
        <v>11560.54</v>
      </c>
      <c r="H173" s="54">
        <f t="shared" si="32"/>
        <v>17467.260000000002</v>
      </c>
    </row>
    <row r="174" spans="1:8" x14ac:dyDescent="0.2">
      <c r="A174" s="133">
        <v>42036</v>
      </c>
      <c r="B174" s="117" t="s">
        <v>205</v>
      </c>
      <c r="C174" s="34">
        <v>27171.220999999998</v>
      </c>
      <c r="D174" s="34">
        <v>243570.45499999993</v>
      </c>
      <c r="E174" s="54">
        <v>270741.67599999992</v>
      </c>
      <c r="F174" s="34">
        <f t="shared" si="32"/>
        <v>9951.1069999999963</v>
      </c>
      <c r="G174" s="34">
        <f t="shared" si="32"/>
        <v>134459.27399999992</v>
      </c>
      <c r="H174" s="54">
        <f t="shared" si="32"/>
        <v>144410.38099999994</v>
      </c>
    </row>
    <row r="175" spans="1:8" x14ac:dyDescent="0.2">
      <c r="A175" s="133">
        <v>42036</v>
      </c>
      <c r="B175" s="117" t="s">
        <v>206</v>
      </c>
      <c r="C175" s="34">
        <v>19394.172999999995</v>
      </c>
      <c r="D175" s="34">
        <v>28594.777999999998</v>
      </c>
      <c r="E175" s="54">
        <v>47988.950999999994</v>
      </c>
      <c r="F175" s="34">
        <f t="shared" si="32"/>
        <v>10374.807999999995</v>
      </c>
      <c r="G175" s="34">
        <f t="shared" si="32"/>
        <v>15075.809999999998</v>
      </c>
      <c r="H175" s="54">
        <f t="shared" si="32"/>
        <v>25450.617999999995</v>
      </c>
    </row>
    <row r="176" spans="1:8" x14ac:dyDescent="0.2">
      <c r="A176" s="133">
        <v>42005</v>
      </c>
      <c r="B176" s="117" t="s">
        <v>205</v>
      </c>
      <c r="C176" s="34">
        <v>17220.114000000001</v>
      </c>
      <c r="D176" s="34">
        <v>109111.181</v>
      </c>
      <c r="E176" s="54">
        <v>126331.295</v>
      </c>
      <c r="F176" s="34">
        <f>C176</f>
        <v>17220.114000000001</v>
      </c>
      <c r="G176" s="34">
        <f t="shared" ref="G176:H177" si="33">D176</f>
        <v>109111.181</v>
      </c>
      <c r="H176" s="54">
        <f t="shared" si="33"/>
        <v>126331.295</v>
      </c>
    </row>
    <row r="177" spans="1:8" x14ac:dyDescent="0.2">
      <c r="A177" s="133">
        <v>42005</v>
      </c>
      <c r="B177" s="117" t="s">
        <v>206</v>
      </c>
      <c r="C177" s="34">
        <v>9019.3649999999998</v>
      </c>
      <c r="D177" s="34">
        <v>13518.968000000001</v>
      </c>
      <c r="E177" s="54">
        <v>22538.332999999999</v>
      </c>
      <c r="F177" s="34">
        <f>C177</f>
        <v>9019.3649999999998</v>
      </c>
      <c r="G177" s="34">
        <f t="shared" si="33"/>
        <v>13518.968000000001</v>
      </c>
      <c r="H177" s="54">
        <f t="shared" si="33"/>
        <v>22538.332999999999</v>
      </c>
    </row>
    <row r="178" spans="1:8" x14ac:dyDescent="0.2">
      <c r="A178" s="133">
        <v>41974</v>
      </c>
      <c r="B178" s="117" t="s">
        <v>205</v>
      </c>
      <c r="C178" s="34">
        <v>222206.511</v>
      </c>
      <c r="D178" s="34">
        <v>1409321.439</v>
      </c>
      <c r="E178" s="54">
        <v>1631527.95</v>
      </c>
      <c r="F178" s="34">
        <f>C178-C180</f>
        <v>15741.765000000014</v>
      </c>
      <c r="G178" s="34">
        <f t="shared" ref="G178:H193" si="34">D178-D180</f>
        <v>119154.27499999991</v>
      </c>
      <c r="H178" s="54">
        <f t="shared" si="34"/>
        <v>134896.0399999998</v>
      </c>
    </row>
    <row r="179" spans="1:8" x14ac:dyDescent="0.2">
      <c r="A179" s="133">
        <v>41974</v>
      </c>
      <c r="B179" s="117" t="s">
        <v>206</v>
      </c>
      <c r="C179" s="34">
        <v>113929.31400000001</v>
      </c>
      <c r="D179" s="34">
        <v>169136.05399999997</v>
      </c>
      <c r="E179" s="54">
        <v>283065.36800000002</v>
      </c>
      <c r="F179" s="34">
        <f t="shared" ref="F179:H194" si="35">C179-C181</f>
        <v>7676.0620000000054</v>
      </c>
      <c r="G179" s="34">
        <f t="shared" si="34"/>
        <v>13054.790000000008</v>
      </c>
      <c r="H179" s="54">
        <f t="shared" si="34"/>
        <v>20730.852000000072</v>
      </c>
    </row>
    <row r="180" spans="1:8" x14ac:dyDescent="0.2">
      <c r="A180" s="133">
        <v>41944</v>
      </c>
      <c r="B180" s="117" t="s">
        <v>205</v>
      </c>
      <c r="C180" s="34">
        <v>206464.74599999998</v>
      </c>
      <c r="D180" s="34">
        <v>1290167.1640000001</v>
      </c>
      <c r="E180" s="54">
        <v>1496631.9100000001</v>
      </c>
      <c r="F180" s="34">
        <f t="shared" si="35"/>
        <v>16101.217999999993</v>
      </c>
      <c r="G180" s="34">
        <f t="shared" si="34"/>
        <v>119473.29600000009</v>
      </c>
      <c r="H180" s="54">
        <f t="shared" si="34"/>
        <v>135574.5140000002</v>
      </c>
    </row>
    <row r="181" spans="1:8" x14ac:dyDescent="0.2">
      <c r="A181" s="133">
        <v>41944</v>
      </c>
      <c r="B181" s="117" t="s">
        <v>206</v>
      </c>
      <c r="C181" s="34">
        <v>106253.25200000001</v>
      </c>
      <c r="D181" s="34">
        <v>156081.26399999997</v>
      </c>
      <c r="E181" s="54">
        <v>262334.51599999995</v>
      </c>
      <c r="F181" s="34">
        <f t="shared" si="35"/>
        <v>7834.2899999999936</v>
      </c>
      <c r="G181" s="34">
        <f t="shared" si="34"/>
        <v>13029.217999999993</v>
      </c>
      <c r="H181" s="54">
        <f t="shared" si="34"/>
        <v>20863.507999999973</v>
      </c>
    </row>
    <row r="182" spans="1:8" x14ac:dyDescent="0.2">
      <c r="A182" s="133">
        <v>41913</v>
      </c>
      <c r="B182" s="117" t="s">
        <v>205</v>
      </c>
      <c r="C182" s="34">
        <v>190363.52799999999</v>
      </c>
      <c r="D182" s="34">
        <v>1170693.868</v>
      </c>
      <c r="E182" s="54">
        <v>1361057.3959999999</v>
      </c>
      <c r="F182" s="34">
        <f t="shared" si="35"/>
        <v>20461.972000000009</v>
      </c>
      <c r="G182" s="34">
        <f t="shared" si="34"/>
        <v>124992.50699999998</v>
      </c>
      <c r="H182" s="54">
        <f t="shared" si="34"/>
        <v>145454.47900000005</v>
      </c>
    </row>
    <row r="183" spans="1:8" x14ac:dyDescent="0.2">
      <c r="A183" s="133">
        <v>41913</v>
      </c>
      <c r="B183" s="117" t="s">
        <v>206</v>
      </c>
      <c r="C183" s="34">
        <v>98418.962000000014</v>
      </c>
      <c r="D183" s="34">
        <v>143052.04599999997</v>
      </c>
      <c r="E183" s="54">
        <v>241471.00799999997</v>
      </c>
      <c r="F183" s="34">
        <f t="shared" si="35"/>
        <v>10307.225000000006</v>
      </c>
      <c r="G183" s="34">
        <f t="shared" si="34"/>
        <v>15650.013999999996</v>
      </c>
      <c r="H183" s="54">
        <f t="shared" si="34"/>
        <v>25957.239000000001</v>
      </c>
    </row>
    <row r="184" spans="1:8" x14ac:dyDescent="0.2">
      <c r="A184" s="133">
        <v>41883</v>
      </c>
      <c r="B184" s="117" t="s">
        <v>205</v>
      </c>
      <c r="C184" s="34">
        <v>169901.55599999998</v>
      </c>
      <c r="D184" s="34">
        <v>1045701.361</v>
      </c>
      <c r="E184" s="54">
        <v>1215602.9169999999</v>
      </c>
      <c r="F184" s="34">
        <f t="shared" si="35"/>
        <v>21131.035999999993</v>
      </c>
      <c r="G184" s="34">
        <f t="shared" si="34"/>
        <v>129385.32700000005</v>
      </c>
      <c r="H184" s="54">
        <f t="shared" si="34"/>
        <v>150516.3629999999</v>
      </c>
    </row>
    <row r="185" spans="1:8" x14ac:dyDescent="0.2">
      <c r="A185" s="133">
        <v>41883</v>
      </c>
      <c r="B185" s="117" t="s">
        <v>206</v>
      </c>
      <c r="C185" s="34">
        <v>88111.737000000008</v>
      </c>
      <c r="D185" s="34">
        <v>127402.03199999998</v>
      </c>
      <c r="E185" s="54">
        <v>215513.76899999997</v>
      </c>
      <c r="F185" s="34">
        <f t="shared" si="35"/>
        <v>11319.398000000001</v>
      </c>
      <c r="G185" s="34">
        <f t="shared" si="34"/>
        <v>17659.800999999992</v>
      </c>
      <c r="H185" s="54">
        <f t="shared" si="34"/>
        <v>28979.198999999964</v>
      </c>
    </row>
    <row r="186" spans="1:8" x14ac:dyDescent="0.2">
      <c r="A186" s="133">
        <v>41852</v>
      </c>
      <c r="B186" s="117" t="s">
        <v>205</v>
      </c>
      <c r="C186" s="34">
        <v>148770.51999999999</v>
      </c>
      <c r="D186" s="34">
        <v>916316.03399999999</v>
      </c>
      <c r="E186" s="54">
        <v>1065086.554</v>
      </c>
      <c r="F186" s="34">
        <f t="shared" si="35"/>
        <v>24085.850999999995</v>
      </c>
      <c r="G186" s="34">
        <f t="shared" si="34"/>
        <v>127709.47100000002</v>
      </c>
      <c r="H186" s="54">
        <f t="shared" si="34"/>
        <v>151795.32200000004</v>
      </c>
    </row>
    <row r="187" spans="1:8" x14ac:dyDescent="0.2">
      <c r="A187" s="133">
        <v>41852</v>
      </c>
      <c r="B187" s="117" t="s">
        <v>206</v>
      </c>
      <c r="C187" s="34">
        <v>76792.339000000007</v>
      </c>
      <c r="D187" s="34">
        <v>109742.23099999999</v>
      </c>
      <c r="E187" s="54">
        <v>186534.57</v>
      </c>
      <c r="F187" s="34">
        <f t="shared" si="35"/>
        <v>14424.585000000006</v>
      </c>
      <c r="G187" s="34">
        <f t="shared" si="34"/>
        <v>18905.968999999997</v>
      </c>
      <c r="H187" s="54">
        <f t="shared" si="34"/>
        <v>33330.554000000004</v>
      </c>
    </row>
    <row r="188" spans="1:8" x14ac:dyDescent="0.2">
      <c r="A188" s="133">
        <v>41821</v>
      </c>
      <c r="B188" s="117" t="s">
        <v>205</v>
      </c>
      <c r="C188" s="34">
        <v>124684.66899999999</v>
      </c>
      <c r="D188" s="34">
        <v>788606.56299999997</v>
      </c>
      <c r="E188" s="54">
        <v>913291.23199999996</v>
      </c>
      <c r="F188" s="34">
        <f t="shared" si="35"/>
        <v>21060.478999999992</v>
      </c>
      <c r="G188" s="34">
        <f t="shared" si="34"/>
        <v>114761.07799999998</v>
      </c>
      <c r="H188" s="54">
        <f t="shared" si="34"/>
        <v>135821.55699999991</v>
      </c>
    </row>
    <row r="189" spans="1:8" x14ac:dyDescent="0.2">
      <c r="A189" s="133">
        <v>41821</v>
      </c>
      <c r="B189" s="117" t="s">
        <v>206</v>
      </c>
      <c r="C189" s="34">
        <v>62367.754000000001</v>
      </c>
      <c r="D189" s="34">
        <v>90836.261999999988</v>
      </c>
      <c r="E189" s="54">
        <v>153204.016</v>
      </c>
      <c r="F189" s="34">
        <f t="shared" si="35"/>
        <v>12030.917000000001</v>
      </c>
      <c r="G189" s="34">
        <f t="shared" si="34"/>
        <v>15156.953999999998</v>
      </c>
      <c r="H189" s="54">
        <f t="shared" si="34"/>
        <v>27187.871000000014</v>
      </c>
    </row>
    <row r="190" spans="1:8" x14ac:dyDescent="0.2">
      <c r="A190" s="133">
        <v>41791</v>
      </c>
      <c r="B190" s="117" t="s">
        <v>205</v>
      </c>
      <c r="C190" s="34">
        <v>103624.19</v>
      </c>
      <c r="D190" s="34">
        <v>673845.48499999999</v>
      </c>
      <c r="E190" s="54">
        <v>777469.67500000005</v>
      </c>
      <c r="F190" s="34">
        <f t="shared" si="35"/>
        <v>20562.089999999997</v>
      </c>
      <c r="G190" s="34">
        <f t="shared" si="34"/>
        <v>122733.42099999997</v>
      </c>
      <c r="H190" s="54">
        <f t="shared" si="34"/>
        <v>143295.51100000006</v>
      </c>
    </row>
    <row r="191" spans="1:8" x14ac:dyDescent="0.2">
      <c r="A191" s="133">
        <v>41791</v>
      </c>
      <c r="B191" s="117" t="s">
        <v>206</v>
      </c>
      <c r="C191" s="34">
        <v>50336.837</v>
      </c>
      <c r="D191" s="34">
        <v>75679.30799999999</v>
      </c>
      <c r="E191" s="54">
        <v>126016.14499999999</v>
      </c>
      <c r="F191" s="34">
        <f t="shared" si="35"/>
        <v>11105.296000000002</v>
      </c>
      <c r="G191" s="34">
        <f t="shared" si="34"/>
        <v>14522.240999999995</v>
      </c>
      <c r="H191" s="54">
        <f t="shared" si="34"/>
        <v>25627.536999999997</v>
      </c>
    </row>
    <row r="192" spans="1:8" x14ac:dyDescent="0.2">
      <c r="A192" s="133">
        <v>41760</v>
      </c>
      <c r="B192" s="117" t="s">
        <v>205</v>
      </c>
      <c r="C192" s="34">
        <v>83062.100000000006</v>
      </c>
      <c r="D192" s="34">
        <v>551112.06400000001</v>
      </c>
      <c r="E192" s="54">
        <v>634174.16399999999</v>
      </c>
      <c r="F192" s="34">
        <f t="shared" si="35"/>
        <v>18642.370999999999</v>
      </c>
      <c r="G192" s="34">
        <f t="shared" si="34"/>
        <v>119622.93</v>
      </c>
      <c r="H192" s="54">
        <f t="shared" si="34"/>
        <v>138265.30099999998</v>
      </c>
    </row>
    <row r="193" spans="1:8" x14ac:dyDescent="0.2">
      <c r="A193" s="133">
        <v>41760</v>
      </c>
      <c r="B193" s="117" t="s">
        <v>206</v>
      </c>
      <c r="C193" s="34">
        <v>39231.540999999997</v>
      </c>
      <c r="D193" s="34">
        <v>61157.066999999995</v>
      </c>
      <c r="E193" s="54">
        <v>100388.60799999999</v>
      </c>
      <c r="F193" s="34">
        <f t="shared" si="35"/>
        <v>8681.0239999999976</v>
      </c>
      <c r="G193" s="34">
        <f t="shared" si="34"/>
        <v>13528.684000000001</v>
      </c>
      <c r="H193" s="54">
        <f t="shared" si="34"/>
        <v>22209.707999999999</v>
      </c>
    </row>
    <row r="194" spans="1:8" x14ac:dyDescent="0.2">
      <c r="A194" s="133">
        <v>41730</v>
      </c>
      <c r="B194" s="117" t="s">
        <v>205</v>
      </c>
      <c r="C194" s="34">
        <v>64419.729000000007</v>
      </c>
      <c r="D194" s="34">
        <v>431489.13400000002</v>
      </c>
      <c r="E194" s="54">
        <v>495908.86300000001</v>
      </c>
      <c r="F194" s="34">
        <f t="shared" si="35"/>
        <v>17465.666000000005</v>
      </c>
      <c r="G194" s="34">
        <f t="shared" si="35"/>
        <v>116907.22899999999</v>
      </c>
      <c r="H194" s="54">
        <f t="shared" si="35"/>
        <v>134372.89499999996</v>
      </c>
    </row>
    <row r="195" spans="1:8" x14ac:dyDescent="0.2">
      <c r="A195" s="133">
        <v>41730</v>
      </c>
      <c r="B195" s="117" t="s">
        <v>206</v>
      </c>
      <c r="C195" s="34">
        <v>30550.517</v>
      </c>
      <c r="D195" s="34">
        <v>47628.382999999994</v>
      </c>
      <c r="E195" s="54">
        <v>78178.899999999994</v>
      </c>
      <c r="F195" s="34">
        <f t="shared" ref="F195:H199" si="36">C195-C197</f>
        <v>8176.9350000000013</v>
      </c>
      <c r="G195" s="34">
        <f t="shared" si="36"/>
        <v>13730.773999999998</v>
      </c>
      <c r="H195" s="54">
        <f t="shared" si="36"/>
        <v>21907.709000000003</v>
      </c>
    </row>
    <row r="196" spans="1:8" x14ac:dyDescent="0.2">
      <c r="A196" s="133">
        <v>41699</v>
      </c>
      <c r="B196" s="117" t="s">
        <v>205</v>
      </c>
      <c r="C196" s="34">
        <v>46954.063000000002</v>
      </c>
      <c r="D196" s="34">
        <v>314581.90500000003</v>
      </c>
      <c r="E196" s="54">
        <v>361535.96800000005</v>
      </c>
      <c r="F196" s="34">
        <f t="shared" si="36"/>
        <v>16010.172000000002</v>
      </c>
      <c r="G196" s="34">
        <f t="shared" si="36"/>
        <v>116990.76000000001</v>
      </c>
      <c r="H196" s="54">
        <f t="shared" si="36"/>
        <v>133000.93200000003</v>
      </c>
    </row>
    <row r="197" spans="1:8" x14ac:dyDescent="0.2">
      <c r="A197" s="133">
        <v>41699</v>
      </c>
      <c r="B197" s="117" t="s">
        <v>206</v>
      </c>
      <c r="C197" s="34">
        <v>22373.581999999999</v>
      </c>
      <c r="D197" s="34">
        <v>33897.608999999997</v>
      </c>
      <c r="E197" s="54">
        <v>56271.190999999992</v>
      </c>
      <c r="F197" s="34">
        <f t="shared" si="36"/>
        <v>6923.5519999999997</v>
      </c>
      <c r="G197" s="34">
        <f t="shared" si="36"/>
        <v>12091.460999999996</v>
      </c>
      <c r="H197" s="54">
        <f t="shared" si="36"/>
        <v>19015.012999999992</v>
      </c>
    </row>
    <row r="198" spans="1:8" x14ac:dyDescent="0.2">
      <c r="A198" s="133">
        <v>41671</v>
      </c>
      <c r="B198" s="117" t="s">
        <v>205</v>
      </c>
      <c r="C198" s="34">
        <v>30943.891</v>
      </c>
      <c r="D198" s="34">
        <v>197591.14500000002</v>
      </c>
      <c r="E198" s="54">
        <v>228535.03600000002</v>
      </c>
      <c r="F198" s="34">
        <f t="shared" si="36"/>
        <v>15299.268</v>
      </c>
      <c r="G198" s="34">
        <f t="shared" si="36"/>
        <v>97218.801000000021</v>
      </c>
      <c r="H198" s="54">
        <f t="shared" si="36"/>
        <v>112518.06900000002</v>
      </c>
    </row>
    <row r="199" spans="1:8" x14ac:dyDescent="0.2">
      <c r="A199" s="133">
        <v>41671</v>
      </c>
      <c r="B199" s="117" t="s">
        <v>206</v>
      </c>
      <c r="C199" s="34">
        <v>15450.029999999999</v>
      </c>
      <c r="D199" s="34">
        <v>21806.148000000001</v>
      </c>
      <c r="E199" s="54">
        <v>37256.178</v>
      </c>
      <c r="F199" s="34">
        <f t="shared" si="36"/>
        <v>7635.0699999999988</v>
      </c>
      <c r="G199" s="34">
        <f t="shared" si="36"/>
        <v>10394.822000000002</v>
      </c>
      <c r="H199" s="54">
        <f t="shared" si="36"/>
        <v>18029.892</v>
      </c>
    </row>
    <row r="200" spans="1:8" x14ac:dyDescent="0.2">
      <c r="A200" s="133">
        <v>41640</v>
      </c>
      <c r="B200" s="117" t="s">
        <v>205</v>
      </c>
      <c r="C200" s="34">
        <v>15644.623</v>
      </c>
      <c r="D200" s="34">
        <v>100372.344</v>
      </c>
      <c r="E200" s="54">
        <v>116016.967</v>
      </c>
      <c r="F200" s="34">
        <f>C200</f>
        <v>15644.623</v>
      </c>
      <c r="G200" s="34">
        <f t="shared" ref="G200:H201" si="37">D200</f>
        <v>100372.344</v>
      </c>
      <c r="H200" s="54">
        <f t="shared" si="37"/>
        <v>116016.967</v>
      </c>
    </row>
    <row r="201" spans="1:8" x14ac:dyDescent="0.2">
      <c r="A201" s="133">
        <v>41640</v>
      </c>
      <c r="B201" s="117" t="s">
        <v>206</v>
      </c>
      <c r="C201" s="34">
        <v>7814.96</v>
      </c>
      <c r="D201" s="34">
        <v>11411.325999999999</v>
      </c>
      <c r="E201" s="54">
        <v>19226.286</v>
      </c>
      <c r="F201" s="34">
        <f>C201</f>
        <v>7814.96</v>
      </c>
      <c r="G201" s="34">
        <f t="shared" si="37"/>
        <v>11411.325999999999</v>
      </c>
      <c r="H201" s="54">
        <f t="shared" si="37"/>
        <v>19226.286</v>
      </c>
    </row>
    <row r="202" spans="1:8" x14ac:dyDescent="0.2">
      <c r="A202" s="133">
        <v>41609</v>
      </c>
      <c r="B202" s="117" t="s">
        <v>205</v>
      </c>
      <c r="C202" s="34">
        <v>211442.49300000002</v>
      </c>
      <c r="D202" s="34">
        <v>1221710.507</v>
      </c>
      <c r="E202" s="54">
        <v>1433153</v>
      </c>
      <c r="F202" s="34">
        <f>C202-C204</f>
        <v>14599.994000000006</v>
      </c>
      <c r="G202" s="34">
        <f t="shared" ref="G202:H217" si="38">D202-D204</f>
        <v>106878.99699999997</v>
      </c>
      <c r="H202" s="54">
        <f t="shared" si="38"/>
        <v>121478.99099999992</v>
      </c>
    </row>
    <row r="203" spans="1:8" x14ac:dyDescent="0.2">
      <c r="A203" s="133">
        <v>41609</v>
      </c>
      <c r="B203" s="117" t="s">
        <v>206</v>
      </c>
      <c r="C203" s="34">
        <v>92481.451000000001</v>
      </c>
      <c r="D203" s="34">
        <v>136906.60200000001</v>
      </c>
      <c r="E203" s="54">
        <v>229388.05300000001</v>
      </c>
      <c r="F203" s="34">
        <f t="shared" ref="F203:H218" si="39">C203-C205</f>
        <v>6463.653999999995</v>
      </c>
      <c r="G203" s="34">
        <f t="shared" si="38"/>
        <v>11859.725000000006</v>
      </c>
      <c r="H203" s="54">
        <f t="shared" si="38"/>
        <v>18323.379000000015</v>
      </c>
    </row>
    <row r="204" spans="1:8" x14ac:dyDescent="0.2">
      <c r="A204" s="133">
        <v>41579</v>
      </c>
      <c r="B204" s="117" t="s">
        <v>205</v>
      </c>
      <c r="C204" s="34">
        <v>196842.49900000001</v>
      </c>
      <c r="D204" s="34">
        <v>1114831.51</v>
      </c>
      <c r="E204" s="54">
        <v>1311674.0090000001</v>
      </c>
      <c r="F204" s="34">
        <f t="shared" si="39"/>
        <v>15466.947000000015</v>
      </c>
      <c r="G204" s="34">
        <f t="shared" si="38"/>
        <v>106940.69099999999</v>
      </c>
      <c r="H204" s="54">
        <f t="shared" si="38"/>
        <v>122407.63800000004</v>
      </c>
    </row>
    <row r="205" spans="1:8" x14ac:dyDescent="0.2">
      <c r="A205" s="133">
        <v>41579</v>
      </c>
      <c r="B205" s="117" t="s">
        <v>206</v>
      </c>
      <c r="C205" s="34">
        <v>86017.797000000006</v>
      </c>
      <c r="D205" s="34">
        <v>125046.87700000001</v>
      </c>
      <c r="E205" s="54">
        <v>211064.674</v>
      </c>
      <c r="F205" s="34">
        <f t="shared" si="39"/>
        <v>6797.051999999996</v>
      </c>
      <c r="G205" s="34">
        <f t="shared" si="38"/>
        <v>12236.934999999998</v>
      </c>
      <c r="H205" s="54">
        <f t="shared" si="38"/>
        <v>19033.986999999965</v>
      </c>
    </row>
    <row r="206" spans="1:8" x14ac:dyDescent="0.2">
      <c r="A206" s="133">
        <v>41548</v>
      </c>
      <c r="B206" s="117" t="s">
        <v>205</v>
      </c>
      <c r="C206" s="34">
        <v>181375.552</v>
      </c>
      <c r="D206" s="34">
        <v>1007890.819</v>
      </c>
      <c r="E206" s="54">
        <v>1189266.371</v>
      </c>
      <c r="F206" s="34">
        <f t="shared" si="39"/>
        <v>20129.864999999991</v>
      </c>
      <c r="G206" s="34">
        <f t="shared" si="38"/>
        <v>112193.57400000002</v>
      </c>
      <c r="H206" s="54">
        <f t="shared" si="38"/>
        <v>132323.43900000001</v>
      </c>
    </row>
    <row r="207" spans="1:8" x14ac:dyDescent="0.2">
      <c r="A207" s="133">
        <v>41548</v>
      </c>
      <c r="B207" s="117" t="s">
        <v>206</v>
      </c>
      <c r="C207" s="34">
        <v>79220.74500000001</v>
      </c>
      <c r="D207" s="34">
        <v>112809.94200000001</v>
      </c>
      <c r="E207" s="54">
        <v>192030.68700000003</v>
      </c>
      <c r="F207" s="34">
        <f t="shared" si="39"/>
        <v>9778.974000000002</v>
      </c>
      <c r="G207" s="34">
        <f t="shared" si="38"/>
        <v>14276.896000000008</v>
      </c>
      <c r="H207" s="54">
        <f t="shared" si="38"/>
        <v>24055.870000000024</v>
      </c>
    </row>
    <row r="208" spans="1:8" x14ac:dyDescent="0.2">
      <c r="A208" s="133">
        <v>41518</v>
      </c>
      <c r="B208" s="117" t="s">
        <v>205</v>
      </c>
      <c r="C208" s="34">
        <v>161245.68700000001</v>
      </c>
      <c r="D208" s="34">
        <v>895697.245</v>
      </c>
      <c r="E208" s="54">
        <v>1056942.932</v>
      </c>
      <c r="F208" s="34">
        <f t="shared" si="39"/>
        <v>20156.25</v>
      </c>
      <c r="G208" s="34">
        <f t="shared" si="38"/>
        <v>112421.495</v>
      </c>
      <c r="H208" s="54">
        <f t="shared" si="38"/>
        <v>132577.745</v>
      </c>
    </row>
    <row r="209" spans="1:8" x14ac:dyDescent="0.2">
      <c r="A209" s="133">
        <v>41518</v>
      </c>
      <c r="B209" s="117" t="s">
        <v>206</v>
      </c>
      <c r="C209" s="34">
        <v>69441.771000000008</v>
      </c>
      <c r="D209" s="34">
        <v>98533.046000000002</v>
      </c>
      <c r="E209" s="54">
        <v>167974.81700000001</v>
      </c>
      <c r="F209" s="34">
        <f t="shared" si="39"/>
        <v>9899.364999999998</v>
      </c>
      <c r="G209" s="34">
        <f t="shared" si="38"/>
        <v>14936.440000000002</v>
      </c>
      <c r="H209" s="54">
        <f t="shared" si="38"/>
        <v>24835.804999999993</v>
      </c>
    </row>
    <row r="210" spans="1:8" x14ac:dyDescent="0.2">
      <c r="A210" s="133">
        <v>41487</v>
      </c>
      <c r="B210" s="117" t="s">
        <v>205</v>
      </c>
      <c r="C210" s="34">
        <v>141089.43700000001</v>
      </c>
      <c r="D210" s="34">
        <v>783275.75</v>
      </c>
      <c r="E210" s="54">
        <v>924365.18700000003</v>
      </c>
      <c r="F210" s="34">
        <f t="shared" si="39"/>
        <v>22726.915999999997</v>
      </c>
      <c r="G210" s="34">
        <f t="shared" si="38"/>
        <v>109494.11499999999</v>
      </c>
      <c r="H210" s="54">
        <f t="shared" si="38"/>
        <v>132221.03100000008</v>
      </c>
    </row>
    <row r="211" spans="1:8" x14ac:dyDescent="0.2">
      <c r="A211" s="133">
        <v>41487</v>
      </c>
      <c r="B211" s="117" t="s">
        <v>206</v>
      </c>
      <c r="C211" s="34">
        <v>59542.40600000001</v>
      </c>
      <c r="D211" s="34">
        <v>83596.606</v>
      </c>
      <c r="E211" s="54">
        <v>143139.01200000002</v>
      </c>
      <c r="F211" s="34">
        <f t="shared" si="39"/>
        <v>11960.563000000002</v>
      </c>
      <c r="G211" s="34">
        <f t="shared" si="38"/>
        <v>15113.339999999997</v>
      </c>
      <c r="H211" s="54">
        <f t="shared" si="38"/>
        <v>27073.903000000006</v>
      </c>
    </row>
    <row r="212" spans="1:8" x14ac:dyDescent="0.2">
      <c r="A212" s="133">
        <v>41456</v>
      </c>
      <c r="B212" s="117" t="s">
        <v>205</v>
      </c>
      <c r="C212" s="34">
        <v>118362.52100000001</v>
      </c>
      <c r="D212" s="34">
        <v>673781.63500000001</v>
      </c>
      <c r="E212" s="54">
        <v>792144.15599999996</v>
      </c>
      <c r="F212" s="34">
        <f t="shared" si="39"/>
        <v>20546.985000000001</v>
      </c>
      <c r="G212" s="34">
        <f t="shared" si="38"/>
        <v>107383.33799999999</v>
      </c>
      <c r="H212" s="54">
        <f t="shared" si="38"/>
        <v>127930.32299999997</v>
      </c>
    </row>
    <row r="213" spans="1:8" x14ac:dyDescent="0.2">
      <c r="A213" s="133">
        <v>41456</v>
      </c>
      <c r="B213" s="117" t="s">
        <v>206</v>
      </c>
      <c r="C213" s="34">
        <v>47581.843000000008</v>
      </c>
      <c r="D213" s="34">
        <v>68483.266000000003</v>
      </c>
      <c r="E213" s="54">
        <v>116065.10900000001</v>
      </c>
      <c r="F213" s="34">
        <f t="shared" si="39"/>
        <v>10028.565000000002</v>
      </c>
      <c r="G213" s="34">
        <f t="shared" si="38"/>
        <v>12362.364999999998</v>
      </c>
      <c r="H213" s="54">
        <f t="shared" si="38"/>
        <v>22390.930000000008</v>
      </c>
    </row>
    <row r="214" spans="1:8" x14ac:dyDescent="0.2">
      <c r="A214" s="133">
        <v>41426</v>
      </c>
      <c r="B214" s="117" t="s">
        <v>205</v>
      </c>
      <c r="C214" s="34">
        <v>97815.536000000007</v>
      </c>
      <c r="D214" s="34">
        <v>566398.29700000002</v>
      </c>
      <c r="E214" s="54">
        <v>664213.83299999998</v>
      </c>
      <c r="F214" s="34">
        <f t="shared" si="39"/>
        <v>19588.044999999998</v>
      </c>
      <c r="G214" s="34">
        <f t="shared" si="38"/>
        <v>103353.62400000001</v>
      </c>
      <c r="H214" s="54">
        <f t="shared" si="38"/>
        <v>122941.66899999999</v>
      </c>
    </row>
    <row r="215" spans="1:8" x14ac:dyDescent="0.2">
      <c r="A215" s="133">
        <v>41426</v>
      </c>
      <c r="B215" s="117" t="s">
        <v>206</v>
      </c>
      <c r="C215" s="34">
        <v>37553.278000000006</v>
      </c>
      <c r="D215" s="34">
        <v>56120.901000000005</v>
      </c>
      <c r="E215" s="54">
        <v>93674.179000000004</v>
      </c>
      <c r="F215" s="34">
        <f t="shared" si="39"/>
        <v>9068.247000000003</v>
      </c>
      <c r="G215" s="34">
        <f t="shared" si="38"/>
        <v>10753.616000000002</v>
      </c>
      <c r="H215" s="54">
        <f t="shared" si="38"/>
        <v>19821.862999999998</v>
      </c>
    </row>
    <row r="216" spans="1:8" x14ac:dyDescent="0.2">
      <c r="A216" s="133">
        <v>41395</v>
      </c>
      <c r="B216" s="117" t="s">
        <v>205</v>
      </c>
      <c r="C216" s="34">
        <v>78227.491000000009</v>
      </c>
      <c r="D216" s="34">
        <v>463044.67300000001</v>
      </c>
      <c r="E216" s="54">
        <v>541272.16399999999</v>
      </c>
      <c r="F216" s="34">
        <f t="shared" si="39"/>
        <v>17776.494000000006</v>
      </c>
      <c r="G216" s="34">
        <f t="shared" si="38"/>
        <v>101316.55499999999</v>
      </c>
      <c r="H216" s="54">
        <f t="shared" si="38"/>
        <v>119093.049</v>
      </c>
    </row>
    <row r="217" spans="1:8" x14ac:dyDescent="0.2">
      <c r="A217" s="133">
        <v>41395</v>
      </c>
      <c r="B217" s="117" t="s">
        <v>206</v>
      </c>
      <c r="C217" s="34">
        <v>28485.031000000003</v>
      </c>
      <c r="D217" s="34">
        <v>45367.285000000003</v>
      </c>
      <c r="E217" s="54">
        <v>73852.316000000006</v>
      </c>
      <c r="F217" s="34">
        <f t="shared" si="39"/>
        <v>6643.9249999999993</v>
      </c>
      <c r="G217" s="34">
        <f t="shared" si="38"/>
        <v>10846.029000000002</v>
      </c>
      <c r="H217" s="54">
        <f t="shared" si="38"/>
        <v>17489.953999999998</v>
      </c>
    </row>
    <row r="218" spans="1:8" x14ac:dyDescent="0.2">
      <c r="A218" s="133">
        <v>41365</v>
      </c>
      <c r="B218" s="117" t="s">
        <v>205</v>
      </c>
      <c r="C218" s="34">
        <v>60450.997000000003</v>
      </c>
      <c r="D218" s="34">
        <v>361728.11800000002</v>
      </c>
      <c r="E218" s="54">
        <v>422179.11499999999</v>
      </c>
      <c r="F218" s="34">
        <f t="shared" si="39"/>
        <v>16432.065000000002</v>
      </c>
      <c r="G218" s="34">
        <f t="shared" si="39"/>
        <v>99845.401000000013</v>
      </c>
      <c r="H218" s="54">
        <f t="shared" si="39"/>
        <v>116277.46600000001</v>
      </c>
    </row>
    <row r="219" spans="1:8" x14ac:dyDescent="0.2">
      <c r="A219" s="133">
        <v>41365</v>
      </c>
      <c r="B219" s="117" t="s">
        <v>206</v>
      </c>
      <c r="C219" s="34">
        <v>21841.106000000003</v>
      </c>
      <c r="D219" s="34">
        <v>34521.256000000001</v>
      </c>
      <c r="E219" s="54">
        <v>56362.362000000008</v>
      </c>
      <c r="F219" s="34">
        <f t="shared" ref="F219:H223" si="40">C219-C221</f>
        <v>5940.362000000001</v>
      </c>
      <c r="G219" s="34">
        <f t="shared" si="40"/>
        <v>10190.048000000003</v>
      </c>
      <c r="H219" s="54">
        <f t="shared" si="40"/>
        <v>16130.410000000003</v>
      </c>
    </row>
    <row r="220" spans="1:8" x14ac:dyDescent="0.2">
      <c r="A220" s="133">
        <v>41334</v>
      </c>
      <c r="B220" s="117" t="s">
        <v>205</v>
      </c>
      <c r="C220" s="34">
        <v>44018.932000000001</v>
      </c>
      <c r="D220" s="34">
        <v>261882.717</v>
      </c>
      <c r="E220" s="54">
        <v>305901.64899999998</v>
      </c>
      <c r="F220" s="34">
        <f t="shared" si="40"/>
        <v>15538.219000000001</v>
      </c>
      <c r="G220" s="34">
        <f t="shared" si="40"/>
        <v>99336.741999999998</v>
      </c>
      <c r="H220" s="54">
        <f t="shared" si="40"/>
        <v>114874.96099999998</v>
      </c>
    </row>
    <row r="221" spans="1:8" x14ac:dyDescent="0.2">
      <c r="A221" s="133">
        <v>41334</v>
      </c>
      <c r="B221" s="117" t="s">
        <v>206</v>
      </c>
      <c r="C221" s="34">
        <v>15900.744000000002</v>
      </c>
      <c r="D221" s="34">
        <v>24331.207999999999</v>
      </c>
      <c r="E221" s="54">
        <v>40231.952000000005</v>
      </c>
      <c r="F221" s="34">
        <f t="shared" si="40"/>
        <v>5015.4510000000009</v>
      </c>
      <c r="G221" s="34">
        <f t="shared" si="40"/>
        <v>8999.4309999999987</v>
      </c>
      <c r="H221" s="54">
        <f t="shared" si="40"/>
        <v>14014.882000000005</v>
      </c>
    </row>
    <row r="222" spans="1:8" x14ac:dyDescent="0.2">
      <c r="A222" s="133">
        <v>41306</v>
      </c>
      <c r="B222" s="117" t="s">
        <v>205</v>
      </c>
      <c r="C222" s="34">
        <v>28480.713</v>
      </c>
      <c r="D222" s="34">
        <v>162545.97500000001</v>
      </c>
      <c r="E222" s="54">
        <v>191026.68799999999</v>
      </c>
      <c r="F222" s="34">
        <f t="shared" si="40"/>
        <v>14634.151</v>
      </c>
      <c r="G222" s="34">
        <f t="shared" si="40"/>
        <v>82202.918000000005</v>
      </c>
      <c r="H222" s="54">
        <f t="shared" si="40"/>
        <v>96837.068999999989</v>
      </c>
    </row>
    <row r="223" spans="1:8" x14ac:dyDescent="0.2">
      <c r="A223" s="135">
        <v>41306</v>
      </c>
      <c r="B223" s="117" t="s">
        <v>206</v>
      </c>
      <c r="C223" s="34">
        <v>10885.293000000001</v>
      </c>
      <c r="D223" s="34">
        <v>15331.777</v>
      </c>
      <c r="E223" s="54">
        <v>26217.07</v>
      </c>
      <c r="F223" s="34">
        <f t="shared" si="40"/>
        <v>5407.7330000000011</v>
      </c>
      <c r="G223" s="34">
        <f t="shared" si="40"/>
        <v>7525.9849999999997</v>
      </c>
      <c r="H223" s="54">
        <f t="shared" si="40"/>
        <v>12933.717999999999</v>
      </c>
    </row>
    <row r="224" spans="1:8" x14ac:dyDescent="0.2">
      <c r="A224" s="135">
        <v>41275</v>
      </c>
      <c r="B224" s="117" t="s">
        <v>205</v>
      </c>
      <c r="C224" s="34">
        <v>13846.562</v>
      </c>
      <c r="D224" s="34">
        <v>80343.057000000001</v>
      </c>
      <c r="E224" s="54">
        <v>94189.619000000006</v>
      </c>
      <c r="F224" s="34">
        <f>C224</f>
        <v>13846.562</v>
      </c>
      <c r="G224" s="34">
        <f t="shared" ref="G224:H225" si="41">D224</f>
        <v>80343.057000000001</v>
      </c>
      <c r="H224" s="54">
        <f t="shared" si="41"/>
        <v>94189.619000000006</v>
      </c>
    </row>
    <row r="225" spans="1:8" x14ac:dyDescent="0.2">
      <c r="A225" s="134">
        <v>41275</v>
      </c>
      <c r="B225" s="121" t="s">
        <v>206</v>
      </c>
      <c r="C225" s="35">
        <v>5477.56</v>
      </c>
      <c r="D225" s="35">
        <v>7805.7920000000004</v>
      </c>
      <c r="E225" s="56">
        <v>13283.352000000001</v>
      </c>
      <c r="F225" s="35">
        <f>C225</f>
        <v>5477.56</v>
      </c>
      <c r="G225" s="35">
        <f t="shared" si="41"/>
        <v>7805.7920000000004</v>
      </c>
      <c r="H225" s="56">
        <f t="shared" si="41"/>
        <v>13283.352000000001</v>
      </c>
    </row>
    <row r="227" spans="1:8" x14ac:dyDescent="0.2">
      <c r="A227" s="124" t="s">
        <v>207</v>
      </c>
    </row>
  </sheetData>
  <mergeCells count="2">
    <mergeCell ref="A2:E2"/>
    <mergeCell ref="F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workbookViewId="0">
      <selection activeCell="A33" sqref="A33"/>
    </sheetView>
  </sheetViews>
  <sheetFormatPr defaultColWidth="10.875" defaultRowHeight="12.75" x14ac:dyDescent="0.2"/>
  <cols>
    <col min="1" max="1" width="15.875" style="2" customWidth="1"/>
    <col min="2" max="2" width="18.875" style="2" bestFit="1" customWidth="1"/>
    <col min="3" max="3" width="11.625" style="2" bestFit="1" customWidth="1"/>
    <col min="4" max="4" width="18.625" style="2" bestFit="1" customWidth="1"/>
    <col min="5" max="5" width="13" style="2" bestFit="1" customWidth="1"/>
    <col min="6" max="6" width="10" style="2" bestFit="1" customWidth="1"/>
    <col min="7" max="7" width="12.875" style="2" bestFit="1" customWidth="1"/>
    <col min="8" max="8" width="10.5" style="2" bestFit="1" customWidth="1"/>
    <col min="9" max="9" width="8" style="2" bestFit="1" customWidth="1"/>
    <col min="10" max="10" width="9.125" style="2" bestFit="1" customWidth="1"/>
    <col min="11" max="11" width="9.625" style="2" bestFit="1" customWidth="1"/>
    <col min="12" max="12" width="13" style="5" bestFit="1" customWidth="1"/>
    <col min="13" max="13" width="11.375" style="2" customWidth="1"/>
    <col min="14" max="16384" width="10.875" style="2"/>
  </cols>
  <sheetData>
    <row r="2" spans="1:13" ht="30" customHeight="1" x14ac:dyDescent="0.2">
      <c r="A2" s="164" t="s">
        <v>147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0.100000000000001" customHeight="1" x14ac:dyDescent="0.2">
      <c r="A3" s="47" t="s">
        <v>76</v>
      </c>
      <c r="B3" s="57" t="s">
        <v>171</v>
      </c>
      <c r="C3" s="57" t="s">
        <v>9</v>
      </c>
      <c r="D3" s="57" t="s">
        <v>14</v>
      </c>
      <c r="E3" s="57" t="s">
        <v>6</v>
      </c>
      <c r="F3" s="57" t="s">
        <v>72</v>
      </c>
      <c r="G3" s="57" t="s">
        <v>2</v>
      </c>
      <c r="H3" s="57" t="s">
        <v>7</v>
      </c>
      <c r="I3" s="57" t="s">
        <v>10</v>
      </c>
      <c r="J3" s="57" t="s">
        <v>8</v>
      </c>
      <c r="K3" s="57" t="s">
        <v>3</v>
      </c>
      <c r="L3" s="58" t="s">
        <v>4</v>
      </c>
      <c r="M3" s="57" t="s">
        <v>5</v>
      </c>
    </row>
    <row r="4" spans="1:13" ht="14.1" customHeight="1" x14ac:dyDescent="0.25">
      <c r="A4" s="27">
        <v>44075</v>
      </c>
      <c r="B4" s="53">
        <v>1417</v>
      </c>
      <c r="C4" s="53">
        <v>132786</v>
      </c>
      <c r="D4" s="53">
        <v>323714</v>
      </c>
      <c r="E4" s="53">
        <v>210</v>
      </c>
      <c r="F4" s="53">
        <v>0</v>
      </c>
      <c r="G4" s="53">
        <v>0</v>
      </c>
      <c r="H4" s="53">
        <v>8</v>
      </c>
      <c r="I4" s="53">
        <v>1176</v>
      </c>
      <c r="J4" s="53">
        <v>99</v>
      </c>
      <c r="K4" s="53">
        <v>133</v>
      </c>
      <c r="L4" s="53">
        <v>1127</v>
      </c>
      <c r="M4" s="54">
        <v>460670</v>
      </c>
    </row>
    <row r="5" spans="1:13" ht="14.1" customHeight="1" x14ac:dyDescent="0.25">
      <c r="A5" s="27">
        <v>44044</v>
      </c>
      <c r="B5" s="53">
        <v>1257</v>
      </c>
      <c r="C5" s="53">
        <v>138397</v>
      </c>
      <c r="D5" s="53">
        <v>293598</v>
      </c>
      <c r="E5" s="53">
        <v>87</v>
      </c>
      <c r="F5" s="53">
        <v>0</v>
      </c>
      <c r="G5" s="53">
        <v>0</v>
      </c>
      <c r="H5" s="53">
        <v>39</v>
      </c>
      <c r="I5" s="53">
        <v>1439</v>
      </c>
      <c r="J5" s="53">
        <v>63</v>
      </c>
      <c r="K5" s="53">
        <v>164</v>
      </c>
      <c r="L5" s="53">
        <v>1154</v>
      </c>
      <c r="M5" s="54">
        <v>436198</v>
      </c>
    </row>
    <row r="6" spans="1:13" ht="14.1" customHeight="1" x14ac:dyDescent="0.25">
      <c r="A6" s="27">
        <v>44013</v>
      </c>
      <c r="B6" s="53">
        <v>1442</v>
      </c>
      <c r="C6" s="53">
        <v>102208</v>
      </c>
      <c r="D6" s="53">
        <v>193990</v>
      </c>
      <c r="E6" s="53">
        <v>61</v>
      </c>
      <c r="F6" s="53">
        <v>0</v>
      </c>
      <c r="G6" s="53">
        <v>0</v>
      </c>
      <c r="H6" s="53">
        <v>45</v>
      </c>
      <c r="I6" s="53">
        <v>2169</v>
      </c>
      <c r="J6" s="53">
        <v>109</v>
      </c>
      <c r="K6" s="53">
        <v>183</v>
      </c>
      <c r="L6" s="53">
        <v>1723</v>
      </c>
      <c r="M6" s="54">
        <v>301930</v>
      </c>
    </row>
    <row r="7" spans="1:13" ht="14.1" customHeight="1" x14ac:dyDescent="0.25">
      <c r="A7" s="27">
        <v>43983</v>
      </c>
      <c r="B7" s="53">
        <v>825</v>
      </c>
      <c r="C7" s="53">
        <v>21944</v>
      </c>
      <c r="D7" s="53">
        <v>42032</v>
      </c>
      <c r="E7" s="53">
        <v>75</v>
      </c>
      <c r="F7" s="53">
        <v>0</v>
      </c>
      <c r="G7" s="53">
        <v>0</v>
      </c>
      <c r="H7" s="53">
        <v>6</v>
      </c>
      <c r="I7" s="53">
        <v>1286</v>
      </c>
      <c r="J7" s="53">
        <v>54</v>
      </c>
      <c r="K7" s="53">
        <v>61</v>
      </c>
      <c r="L7" s="53">
        <v>442</v>
      </c>
      <c r="M7" s="54">
        <v>66725</v>
      </c>
    </row>
    <row r="8" spans="1:13" ht="14.1" customHeight="1" x14ac:dyDescent="0.25">
      <c r="A8" s="27">
        <v>43952</v>
      </c>
      <c r="B8" s="53">
        <v>366</v>
      </c>
      <c r="C8" s="53">
        <v>46</v>
      </c>
      <c r="D8" s="53">
        <v>356</v>
      </c>
      <c r="E8" s="53">
        <v>39</v>
      </c>
      <c r="F8" s="53">
        <v>0</v>
      </c>
      <c r="G8" s="53">
        <v>0</v>
      </c>
      <c r="H8" s="53">
        <v>0</v>
      </c>
      <c r="I8" s="53">
        <v>31</v>
      </c>
      <c r="J8" s="53">
        <v>0</v>
      </c>
      <c r="K8" s="53">
        <v>3</v>
      </c>
      <c r="L8" s="53">
        <v>6</v>
      </c>
      <c r="M8" s="54">
        <v>847</v>
      </c>
    </row>
    <row r="9" spans="1:13" ht="14.1" customHeight="1" x14ac:dyDescent="0.25">
      <c r="A9" s="27">
        <v>43922</v>
      </c>
      <c r="B9" s="53">
        <v>256</v>
      </c>
      <c r="C9" s="53">
        <v>0</v>
      </c>
      <c r="D9" s="53">
        <v>669</v>
      </c>
      <c r="E9" s="53">
        <v>7</v>
      </c>
      <c r="F9" s="53">
        <v>0</v>
      </c>
      <c r="G9" s="53">
        <v>0</v>
      </c>
      <c r="H9" s="53">
        <v>0</v>
      </c>
      <c r="I9" s="53">
        <v>14</v>
      </c>
      <c r="J9" s="53">
        <v>0</v>
      </c>
      <c r="K9" s="53">
        <v>3</v>
      </c>
      <c r="L9" s="53">
        <v>11</v>
      </c>
      <c r="M9" s="54">
        <v>960</v>
      </c>
    </row>
    <row r="10" spans="1:13" ht="14.1" customHeight="1" x14ac:dyDescent="0.25">
      <c r="A10" s="27">
        <v>43891</v>
      </c>
      <c r="B10" s="53">
        <v>851</v>
      </c>
      <c r="C10" s="53">
        <v>110384</v>
      </c>
      <c r="D10" s="53">
        <v>261475</v>
      </c>
      <c r="E10" s="53">
        <v>68</v>
      </c>
      <c r="F10" s="53">
        <v>0</v>
      </c>
      <c r="G10" s="53">
        <v>0</v>
      </c>
      <c r="H10" s="53">
        <v>9</v>
      </c>
      <c r="I10" s="53">
        <v>678</v>
      </c>
      <c r="J10" s="53">
        <v>2</v>
      </c>
      <c r="K10" s="53">
        <v>71</v>
      </c>
      <c r="L10" s="53">
        <v>563</v>
      </c>
      <c r="M10" s="54">
        <f>SUM(B10:L10)</f>
        <v>374101</v>
      </c>
    </row>
    <row r="11" spans="1:13" ht="14.1" customHeight="1" x14ac:dyDescent="0.25">
      <c r="A11" s="27">
        <v>43862</v>
      </c>
      <c r="B11" s="53">
        <v>789</v>
      </c>
      <c r="C11" s="53">
        <v>269526</v>
      </c>
      <c r="D11" s="53">
        <v>689147</v>
      </c>
      <c r="E11" s="53">
        <v>113</v>
      </c>
      <c r="F11" s="53">
        <v>0</v>
      </c>
      <c r="G11" s="53">
        <v>0</v>
      </c>
      <c r="H11" s="53">
        <v>0</v>
      </c>
      <c r="I11" s="53">
        <v>1372</v>
      </c>
      <c r="J11" s="53">
        <v>51</v>
      </c>
      <c r="K11" s="53">
        <v>355</v>
      </c>
      <c r="L11" s="53">
        <v>798</v>
      </c>
      <c r="M11" s="54">
        <f t="shared" ref="M11:M24" si="0">SUM(B11:L11)</f>
        <v>962151</v>
      </c>
    </row>
    <row r="12" spans="1:13" ht="14.1" customHeight="1" x14ac:dyDescent="0.25">
      <c r="A12" s="27">
        <v>43831</v>
      </c>
      <c r="B12" s="53">
        <v>1445</v>
      </c>
      <c r="C12" s="53">
        <v>280703</v>
      </c>
      <c r="D12" s="53">
        <v>731855</v>
      </c>
      <c r="E12" s="53">
        <v>151</v>
      </c>
      <c r="F12" s="53">
        <v>3</v>
      </c>
      <c r="G12" s="53">
        <v>0</v>
      </c>
      <c r="H12" s="53">
        <v>3</v>
      </c>
      <c r="I12" s="53">
        <v>1480</v>
      </c>
      <c r="J12" s="53">
        <v>46</v>
      </c>
      <c r="K12" s="34">
        <v>519</v>
      </c>
      <c r="L12" s="53">
        <v>829</v>
      </c>
      <c r="M12" s="54">
        <f t="shared" si="0"/>
        <v>1017034</v>
      </c>
    </row>
    <row r="13" spans="1:13" ht="14.1" customHeight="1" x14ac:dyDescent="0.25">
      <c r="A13" s="27">
        <v>43800</v>
      </c>
      <c r="B13" s="53">
        <v>1168</v>
      </c>
      <c r="C13" s="53">
        <v>318090</v>
      </c>
      <c r="D13" s="53">
        <v>805680</v>
      </c>
      <c r="E13" s="53">
        <v>172</v>
      </c>
      <c r="F13" s="53">
        <v>0</v>
      </c>
      <c r="G13" s="53">
        <v>0</v>
      </c>
      <c r="H13" s="53">
        <v>10</v>
      </c>
      <c r="I13" s="53">
        <v>1243</v>
      </c>
      <c r="J13" s="53">
        <v>52</v>
      </c>
      <c r="K13" s="34">
        <v>443</v>
      </c>
      <c r="L13" s="53">
        <v>1057</v>
      </c>
      <c r="M13" s="54">
        <f t="shared" si="0"/>
        <v>1127915</v>
      </c>
    </row>
    <row r="14" spans="1:13" ht="14.1" customHeight="1" x14ac:dyDescent="0.25">
      <c r="A14" s="27">
        <v>43770</v>
      </c>
      <c r="B14" s="53">
        <v>1316</v>
      </c>
      <c r="C14" s="53">
        <v>270663</v>
      </c>
      <c r="D14" s="53">
        <v>809521</v>
      </c>
      <c r="E14" s="53">
        <v>104</v>
      </c>
      <c r="F14" s="53">
        <v>0</v>
      </c>
      <c r="G14" s="53">
        <v>3390</v>
      </c>
      <c r="H14" s="53">
        <v>29</v>
      </c>
      <c r="I14" s="53">
        <v>1759</v>
      </c>
      <c r="J14" s="53">
        <v>76</v>
      </c>
      <c r="K14" s="34">
        <v>490</v>
      </c>
      <c r="L14" s="53">
        <v>1024</v>
      </c>
      <c r="M14" s="54">
        <f t="shared" si="0"/>
        <v>1088372</v>
      </c>
    </row>
    <row r="15" spans="1:13" ht="14.1" customHeight="1" x14ac:dyDescent="0.25">
      <c r="A15" s="27">
        <v>43739</v>
      </c>
      <c r="B15" s="53">
        <v>1625</v>
      </c>
      <c r="C15" s="53">
        <v>331026</v>
      </c>
      <c r="D15" s="53">
        <v>1008259</v>
      </c>
      <c r="E15" s="53">
        <v>86</v>
      </c>
      <c r="F15" s="53">
        <v>0</v>
      </c>
      <c r="G15" s="53">
        <v>3472</v>
      </c>
      <c r="H15" s="53">
        <v>0</v>
      </c>
      <c r="I15" s="53">
        <v>1545</v>
      </c>
      <c r="J15" s="53">
        <v>59</v>
      </c>
      <c r="K15" s="34">
        <v>591</v>
      </c>
      <c r="L15" s="53">
        <v>891</v>
      </c>
      <c r="M15" s="54">
        <f t="shared" si="0"/>
        <v>1347554</v>
      </c>
    </row>
    <row r="16" spans="1:13" ht="14.1" customHeight="1" x14ac:dyDescent="0.25">
      <c r="A16" s="27">
        <v>43709</v>
      </c>
      <c r="B16" s="53">
        <v>1591</v>
      </c>
      <c r="C16" s="53">
        <v>330474</v>
      </c>
      <c r="D16" s="53">
        <v>1024105</v>
      </c>
      <c r="E16" s="53">
        <v>112</v>
      </c>
      <c r="F16" s="53">
        <v>0</v>
      </c>
      <c r="G16" s="53">
        <v>1</v>
      </c>
      <c r="H16" s="53">
        <v>0</v>
      </c>
      <c r="I16" s="53">
        <v>1324</v>
      </c>
      <c r="J16" s="53">
        <v>106</v>
      </c>
      <c r="K16" s="34">
        <v>558</v>
      </c>
      <c r="L16" s="53">
        <v>904</v>
      </c>
      <c r="M16" s="54">
        <f t="shared" si="0"/>
        <v>1359175</v>
      </c>
    </row>
    <row r="17" spans="1:13" ht="14.1" customHeight="1" x14ac:dyDescent="0.25">
      <c r="A17" s="27">
        <v>43678</v>
      </c>
      <c r="B17" s="53">
        <v>1543</v>
      </c>
      <c r="C17" s="53">
        <v>397814</v>
      </c>
      <c r="D17" s="53">
        <v>1136770</v>
      </c>
      <c r="E17" s="53">
        <v>97</v>
      </c>
      <c r="F17" s="53">
        <v>0</v>
      </c>
      <c r="G17" s="53">
        <v>984</v>
      </c>
      <c r="H17" s="53">
        <v>3</v>
      </c>
      <c r="I17" s="53">
        <v>1409</v>
      </c>
      <c r="J17" s="53">
        <v>86</v>
      </c>
      <c r="K17" s="34">
        <v>506</v>
      </c>
      <c r="L17" s="53">
        <v>908</v>
      </c>
      <c r="M17" s="54">
        <f t="shared" si="0"/>
        <v>1540120</v>
      </c>
    </row>
    <row r="18" spans="1:13" ht="14.1" customHeight="1" x14ac:dyDescent="0.25">
      <c r="A18" s="27">
        <v>43647</v>
      </c>
      <c r="B18" s="53">
        <v>1489</v>
      </c>
      <c r="C18" s="53">
        <v>448236</v>
      </c>
      <c r="D18" s="53">
        <v>1212893</v>
      </c>
      <c r="E18" s="53">
        <v>165</v>
      </c>
      <c r="F18" s="53">
        <v>0</v>
      </c>
      <c r="G18" s="53">
        <v>483</v>
      </c>
      <c r="H18" s="53">
        <v>0</v>
      </c>
      <c r="I18" s="53">
        <v>1404</v>
      </c>
      <c r="J18" s="53">
        <v>96</v>
      </c>
      <c r="K18" s="34">
        <v>521</v>
      </c>
      <c r="L18" s="53">
        <v>1032</v>
      </c>
      <c r="M18" s="54">
        <f t="shared" si="0"/>
        <v>1666319</v>
      </c>
    </row>
    <row r="19" spans="1:13" ht="14.1" customHeight="1" x14ac:dyDescent="0.25">
      <c r="A19" s="27">
        <v>43617</v>
      </c>
      <c r="B19" s="53">
        <v>1223</v>
      </c>
      <c r="C19" s="53">
        <v>344427</v>
      </c>
      <c r="D19" s="53">
        <v>1011936</v>
      </c>
      <c r="E19" s="53">
        <v>422</v>
      </c>
      <c r="F19" s="53">
        <v>0</v>
      </c>
      <c r="G19" s="53">
        <v>737</v>
      </c>
      <c r="H19" s="53">
        <v>15</v>
      </c>
      <c r="I19" s="53">
        <v>1128</v>
      </c>
      <c r="J19" s="53">
        <v>146</v>
      </c>
      <c r="K19" s="34">
        <v>498</v>
      </c>
      <c r="L19" s="53">
        <v>770</v>
      </c>
      <c r="M19" s="54">
        <f t="shared" si="0"/>
        <v>1361302</v>
      </c>
    </row>
    <row r="20" spans="1:13" ht="14.1" customHeight="1" x14ac:dyDescent="0.25">
      <c r="A20" s="27">
        <v>43586</v>
      </c>
      <c r="B20" s="53">
        <v>1349</v>
      </c>
      <c r="C20" s="53">
        <v>232990</v>
      </c>
      <c r="D20" s="53">
        <v>779122</v>
      </c>
      <c r="E20" s="53">
        <v>348</v>
      </c>
      <c r="F20" s="53">
        <v>0</v>
      </c>
      <c r="G20" s="53">
        <v>201</v>
      </c>
      <c r="H20" s="53">
        <v>0</v>
      </c>
      <c r="I20" s="53">
        <v>1267</v>
      </c>
      <c r="J20" s="53">
        <v>100</v>
      </c>
      <c r="K20" s="34">
        <v>655</v>
      </c>
      <c r="L20" s="53">
        <v>777</v>
      </c>
      <c r="M20" s="54">
        <f t="shared" si="0"/>
        <v>1016809</v>
      </c>
    </row>
    <row r="21" spans="1:13" ht="14.1" customHeight="1" x14ac:dyDescent="0.25">
      <c r="A21" s="27">
        <v>43556</v>
      </c>
      <c r="B21" s="53">
        <v>164528</v>
      </c>
      <c r="C21" s="53">
        <v>325254</v>
      </c>
      <c r="D21" s="53">
        <v>836836</v>
      </c>
      <c r="E21" s="53">
        <v>345</v>
      </c>
      <c r="F21" s="53">
        <v>0</v>
      </c>
      <c r="G21" s="53">
        <v>139</v>
      </c>
      <c r="H21" s="53">
        <v>0</v>
      </c>
      <c r="I21" s="53">
        <v>1376</v>
      </c>
      <c r="J21" s="53">
        <v>80</v>
      </c>
      <c r="K21" s="34">
        <v>454</v>
      </c>
      <c r="L21" s="53">
        <v>856</v>
      </c>
      <c r="M21" s="54">
        <f t="shared" si="0"/>
        <v>1329868</v>
      </c>
    </row>
    <row r="22" spans="1:13" ht="14.1" customHeight="1" x14ac:dyDescent="0.25">
      <c r="A22" s="27">
        <v>43525</v>
      </c>
      <c r="B22" s="53">
        <v>888335</v>
      </c>
      <c r="C22" s="53">
        <v>260690</v>
      </c>
      <c r="D22" s="53">
        <v>13384</v>
      </c>
      <c r="E22" s="53">
        <v>291</v>
      </c>
      <c r="F22" s="53">
        <v>0</v>
      </c>
      <c r="G22" s="53">
        <v>7</v>
      </c>
      <c r="H22" s="53">
        <v>0</v>
      </c>
      <c r="I22" s="53">
        <v>1343</v>
      </c>
      <c r="J22" s="53">
        <v>166</v>
      </c>
      <c r="K22" s="53">
        <v>321</v>
      </c>
      <c r="L22" s="53">
        <v>1054</v>
      </c>
      <c r="M22" s="54">
        <f t="shared" si="0"/>
        <v>1165591</v>
      </c>
    </row>
    <row r="23" spans="1:13" ht="14.1" customHeight="1" x14ac:dyDescent="0.25">
      <c r="A23" s="27">
        <v>43497</v>
      </c>
      <c r="B23" s="53">
        <v>745126</v>
      </c>
      <c r="C23" s="53">
        <v>220458</v>
      </c>
      <c r="D23" s="53">
        <v>16326</v>
      </c>
      <c r="E23" s="53">
        <v>250</v>
      </c>
      <c r="F23" s="53">
        <v>0</v>
      </c>
      <c r="G23" s="53">
        <v>0</v>
      </c>
      <c r="H23" s="53">
        <v>0</v>
      </c>
      <c r="I23" s="53">
        <v>1106</v>
      </c>
      <c r="J23" s="53">
        <v>185</v>
      </c>
      <c r="K23" s="53">
        <v>291</v>
      </c>
      <c r="L23" s="53">
        <v>947</v>
      </c>
      <c r="M23" s="54">
        <f t="shared" si="0"/>
        <v>984689</v>
      </c>
    </row>
    <row r="24" spans="1:13" ht="14.1" customHeight="1" x14ac:dyDescent="0.25">
      <c r="A24" s="29">
        <v>43466</v>
      </c>
      <c r="B24" s="55">
        <v>703917</v>
      </c>
      <c r="C24" s="55">
        <v>204411</v>
      </c>
      <c r="D24" s="55">
        <v>7551</v>
      </c>
      <c r="E24" s="55">
        <v>173</v>
      </c>
      <c r="F24" s="55">
        <v>0</v>
      </c>
      <c r="G24" s="55">
        <v>41</v>
      </c>
      <c r="H24" s="55">
        <v>7</v>
      </c>
      <c r="I24" s="55">
        <v>1211</v>
      </c>
      <c r="J24" s="55">
        <v>128</v>
      </c>
      <c r="K24" s="35">
        <v>524</v>
      </c>
      <c r="L24" s="55">
        <v>986</v>
      </c>
      <c r="M24" s="56">
        <f t="shared" si="0"/>
        <v>918949</v>
      </c>
    </row>
    <row r="26" spans="1:13" x14ac:dyDescent="0.2">
      <c r="A26" s="18" t="s">
        <v>87</v>
      </c>
    </row>
    <row r="27" spans="1:13" x14ac:dyDescent="0.2">
      <c r="M27" s="20"/>
    </row>
    <row r="28" spans="1:13" x14ac:dyDescent="0.2">
      <c r="M28" s="20"/>
    </row>
    <row r="29" spans="1:13" x14ac:dyDescent="0.2">
      <c r="M29" s="20"/>
    </row>
    <row r="30" spans="1:13" x14ac:dyDescent="0.2">
      <c r="M30" s="20"/>
    </row>
    <row r="32" spans="1:13" x14ac:dyDescent="0.2">
      <c r="B32" s="5"/>
    </row>
  </sheetData>
  <mergeCells count="1">
    <mergeCell ref="A2:M2"/>
  </mergeCells>
  <pageMargins left="0.7" right="0.7" top="0.75" bottom="0.75" header="0.3" footer="0.3"/>
  <pageSetup paperSize="9" orientation="portrait" r:id="rId1"/>
  <ignoredErrors>
    <ignoredError sqref="M10:M2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4"/>
  <sheetViews>
    <sheetView zoomScaleNormal="100" workbookViewId="0">
      <selection activeCell="E29" sqref="E29"/>
    </sheetView>
  </sheetViews>
  <sheetFormatPr defaultColWidth="10.875" defaultRowHeight="15.75" x14ac:dyDescent="0.25"/>
  <cols>
    <col min="1" max="1" width="15.625" style="7" customWidth="1"/>
    <col min="2" max="2" width="18.875" style="5" bestFit="1" customWidth="1"/>
    <col min="3" max="3" width="9.625" style="5" bestFit="1" customWidth="1"/>
    <col min="4" max="4" width="13" style="5" bestFit="1" customWidth="1"/>
    <col min="5" max="5" width="19.5" style="1" bestFit="1" customWidth="1"/>
    <col min="6" max="6" width="10.5" style="2" bestFit="1" customWidth="1"/>
    <col min="7" max="7" width="9.125" style="2" bestFit="1" customWidth="1"/>
    <col min="8" max="8" width="11.625" style="2" bestFit="1" customWidth="1"/>
    <col min="9" max="9" width="12.875" style="2" bestFit="1" customWidth="1"/>
    <col min="10" max="10" width="8" style="2" bestFit="1" customWidth="1"/>
    <col min="11" max="11" width="13" style="2" bestFit="1" customWidth="1"/>
    <col min="12" max="12" width="10.875" style="2" customWidth="1"/>
    <col min="13" max="16" width="8.875" style="2" customWidth="1"/>
    <col min="17" max="16384" width="10.875" style="2"/>
  </cols>
  <sheetData>
    <row r="2" spans="1:12" ht="30" customHeight="1" x14ac:dyDescent="0.2">
      <c r="A2" s="165" t="s">
        <v>145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s="6" customFormat="1" ht="20.100000000000001" customHeight="1" x14ac:dyDescent="0.2">
      <c r="A3" s="47" t="s">
        <v>76</v>
      </c>
      <c r="B3" s="48" t="s">
        <v>171</v>
      </c>
      <c r="C3" s="48" t="s">
        <v>3</v>
      </c>
      <c r="D3" s="48" t="s">
        <v>6</v>
      </c>
      <c r="E3" s="48" t="s">
        <v>14</v>
      </c>
      <c r="F3" s="48" t="s">
        <v>7</v>
      </c>
      <c r="G3" s="48" t="s">
        <v>8</v>
      </c>
      <c r="H3" s="48" t="s">
        <v>9</v>
      </c>
      <c r="I3" s="48" t="s">
        <v>2</v>
      </c>
      <c r="J3" s="48" t="s">
        <v>10</v>
      </c>
      <c r="K3" s="48" t="s">
        <v>4</v>
      </c>
      <c r="L3" s="48" t="s">
        <v>11</v>
      </c>
    </row>
    <row r="4" spans="1:12" ht="13.5" customHeight="1" x14ac:dyDescent="0.25">
      <c r="A4" s="23">
        <v>44075</v>
      </c>
      <c r="B4" s="40">
        <v>4316</v>
      </c>
      <c r="C4" s="41">
        <v>911</v>
      </c>
      <c r="D4" s="41">
        <v>524</v>
      </c>
      <c r="E4" s="41">
        <v>91811</v>
      </c>
      <c r="F4" s="41">
        <v>4</v>
      </c>
      <c r="G4" s="41">
        <v>850</v>
      </c>
      <c r="H4" s="41">
        <v>52900</v>
      </c>
      <c r="I4" s="37">
        <v>0</v>
      </c>
      <c r="J4" s="37">
        <v>256</v>
      </c>
      <c r="K4" s="37">
        <v>566</v>
      </c>
      <c r="L4" s="38">
        <v>152138</v>
      </c>
    </row>
    <row r="5" spans="1:12" ht="13.5" customHeight="1" x14ac:dyDescent="0.25">
      <c r="A5" s="23">
        <v>44044</v>
      </c>
      <c r="B5" s="40">
        <v>4141</v>
      </c>
      <c r="C5" s="41">
        <v>787</v>
      </c>
      <c r="D5" s="41">
        <v>242</v>
      </c>
      <c r="E5" s="41">
        <v>122915</v>
      </c>
      <c r="F5" s="41">
        <v>1</v>
      </c>
      <c r="G5" s="41">
        <v>844</v>
      </c>
      <c r="H5" s="41">
        <v>68810</v>
      </c>
      <c r="I5" s="37">
        <v>0</v>
      </c>
      <c r="J5" s="37">
        <v>237</v>
      </c>
      <c r="K5" s="37">
        <v>541</v>
      </c>
      <c r="L5" s="38">
        <v>198518</v>
      </c>
    </row>
    <row r="6" spans="1:12" ht="13.5" customHeight="1" x14ac:dyDescent="0.25">
      <c r="A6" s="23">
        <v>44013</v>
      </c>
      <c r="B6" s="40">
        <v>4246</v>
      </c>
      <c r="C6" s="41">
        <v>899</v>
      </c>
      <c r="D6" s="41">
        <v>216</v>
      </c>
      <c r="E6" s="41">
        <v>154216</v>
      </c>
      <c r="F6" s="41">
        <v>2</v>
      </c>
      <c r="G6" s="41">
        <v>957</v>
      </c>
      <c r="H6" s="41">
        <v>71445</v>
      </c>
      <c r="I6" s="37">
        <v>0</v>
      </c>
      <c r="J6" s="37">
        <v>278</v>
      </c>
      <c r="K6" s="37">
        <v>703</v>
      </c>
      <c r="L6" s="38">
        <v>232962</v>
      </c>
    </row>
    <row r="7" spans="1:12" ht="13.5" customHeight="1" x14ac:dyDescent="0.25">
      <c r="A7" s="23">
        <v>43983</v>
      </c>
      <c r="B7" s="40">
        <v>4173</v>
      </c>
      <c r="C7" s="41">
        <v>768</v>
      </c>
      <c r="D7" s="41">
        <v>183</v>
      </c>
      <c r="E7" s="41">
        <v>63172</v>
      </c>
      <c r="F7" s="41"/>
      <c r="G7" s="41">
        <v>623</v>
      </c>
      <c r="H7" s="41">
        <v>26379</v>
      </c>
      <c r="I7" s="37">
        <v>0</v>
      </c>
      <c r="J7" s="37">
        <v>228</v>
      </c>
      <c r="K7" s="37">
        <v>632</v>
      </c>
      <c r="L7" s="38">
        <v>96158</v>
      </c>
    </row>
    <row r="8" spans="1:12" ht="13.5" customHeight="1" x14ac:dyDescent="0.25">
      <c r="A8" s="23">
        <v>43952</v>
      </c>
      <c r="B8" s="40">
        <v>6259</v>
      </c>
      <c r="C8" s="41">
        <v>630</v>
      </c>
      <c r="D8" s="41">
        <v>95</v>
      </c>
      <c r="E8" s="41">
        <v>4950</v>
      </c>
      <c r="F8" s="41"/>
      <c r="G8" s="41">
        <v>390</v>
      </c>
      <c r="H8" s="41">
        <v>37</v>
      </c>
      <c r="I8" s="37">
        <v>0</v>
      </c>
      <c r="J8" s="37">
        <v>407</v>
      </c>
      <c r="K8" s="37">
        <v>350</v>
      </c>
      <c r="L8" s="38">
        <v>13118</v>
      </c>
    </row>
    <row r="9" spans="1:12" ht="13.5" customHeight="1" x14ac:dyDescent="0.25">
      <c r="A9" s="23">
        <v>43922</v>
      </c>
      <c r="B9" s="39">
        <v>4440</v>
      </c>
      <c r="C9" s="39">
        <v>388</v>
      </c>
      <c r="D9" s="39">
        <v>263</v>
      </c>
      <c r="E9" s="39">
        <v>6928</v>
      </c>
      <c r="F9" s="39">
        <v>0</v>
      </c>
      <c r="G9" s="39">
        <v>281</v>
      </c>
      <c r="H9" s="39">
        <v>0</v>
      </c>
      <c r="I9" s="39">
        <v>0</v>
      </c>
      <c r="J9" s="39">
        <v>397</v>
      </c>
      <c r="K9" s="39">
        <v>204</v>
      </c>
      <c r="L9" s="8">
        <v>12901</v>
      </c>
    </row>
    <row r="10" spans="1:12" ht="13.5" customHeight="1" x14ac:dyDescent="0.25">
      <c r="A10" s="23">
        <v>43891</v>
      </c>
      <c r="B10" s="39">
        <v>3322</v>
      </c>
      <c r="C10" s="39">
        <v>739</v>
      </c>
      <c r="D10" s="39">
        <v>378</v>
      </c>
      <c r="E10" s="39">
        <v>210785</v>
      </c>
      <c r="F10" s="39">
        <v>4</v>
      </c>
      <c r="G10" s="39">
        <v>627</v>
      </c>
      <c r="H10" s="39">
        <v>98415</v>
      </c>
      <c r="I10" s="39">
        <v>0</v>
      </c>
      <c r="J10" s="39">
        <v>166</v>
      </c>
      <c r="K10" s="39">
        <v>353</v>
      </c>
      <c r="L10" s="8">
        <v>314789</v>
      </c>
    </row>
    <row r="11" spans="1:12" ht="13.5" customHeight="1" x14ac:dyDescent="0.25">
      <c r="A11" s="23">
        <v>43862</v>
      </c>
      <c r="B11" s="39">
        <v>2774</v>
      </c>
      <c r="C11" s="39">
        <v>714</v>
      </c>
      <c r="D11" s="39">
        <v>520</v>
      </c>
      <c r="E11" s="39">
        <v>391999</v>
      </c>
      <c r="F11" s="39">
        <v>0</v>
      </c>
      <c r="G11" s="39">
        <v>699</v>
      </c>
      <c r="H11" s="39">
        <v>196868</v>
      </c>
      <c r="I11" s="39">
        <v>0</v>
      </c>
      <c r="J11" s="39">
        <v>266</v>
      </c>
      <c r="K11" s="39">
        <v>515</v>
      </c>
      <c r="L11" s="8">
        <v>594355</v>
      </c>
    </row>
    <row r="12" spans="1:12" ht="13.5" customHeight="1" x14ac:dyDescent="0.25">
      <c r="A12" s="23">
        <v>43831</v>
      </c>
      <c r="B12" s="39">
        <v>3053</v>
      </c>
      <c r="C12" s="39">
        <v>783</v>
      </c>
      <c r="D12" s="39">
        <v>457</v>
      </c>
      <c r="E12" s="39">
        <v>397999</v>
      </c>
      <c r="F12" s="39">
        <v>6</v>
      </c>
      <c r="G12" s="39">
        <v>579</v>
      </c>
      <c r="H12" s="39">
        <v>224181</v>
      </c>
      <c r="I12" s="39">
        <v>0</v>
      </c>
      <c r="J12" s="39">
        <v>450</v>
      </c>
      <c r="K12" s="39">
        <v>425</v>
      </c>
      <c r="L12" s="8">
        <v>627933</v>
      </c>
    </row>
    <row r="13" spans="1:12" ht="13.5" customHeight="1" x14ac:dyDescent="0.25">
      <c r="A13" s="23">
        <v>43800</v>
      </c>
      <c r="B13" s="42">
        <v>3269</v>
      </c>
      <c r="C13" s="42">
        <v>737</v>
      </c>
      <c r="D13" s="42">
        <v>538</v>
      </c>
      <c r="E13" s="42">
        <v>400756</v>
      </c>
      <c r="F13" s="21">
        <v>0</v>
      </c>
      <c r="G13" s="42">
        <v>641</v>
      </c>
      <c r="H13" s="42">
        <v>216927</v>
      </c>
      <c r="I13" s="42">
        <v>0</v>
      </c>
      <c r="J13" s="42">
        <v>243</v>
      </c>
      <c r="K13" s="42">
        <v>421</v>
      </c>
      <c r="L13" s="8">
        <v>623532</v>
      </c>
    </row>
    <row r="14" spans="1:12" ht="13.5" customHeight="1" x14ac:dyDescent="0.25">
      <c r="A14" s="23">
        <v>43770</v>
      </c>
      <c r="B14" s="42">
        <v>3402</v>
      </c>
      <c r="C14" s="42">
        <v>811</v>
      </c>
      <c r="D14" s="42">
        <v>583</v>
      </c>
      <c r="E14" s="42">
        <v>407745</v>
      </c>
      <c r="F14" s="21">
        <v>7</v>
      </c>
      <c r="G14" s="42">
        <v>648</v>
      </c>
      <c r="H14" s="42">
        <v>201135</v>
      </c>
      <c r="I14" s="42">
        <v>71</v>
      </c>
      <c r="J14" s="42">
        <v>306</v>
      </c>
      <c r="K14" s="42">
        <v>398</v>
      </c>
      <c r="L14" s="8">
        <v>615106</v>
      </c>
    </row>
    <row r="15" spans="1:12" ht="13.5" customHeight="1" x14ac:dyDescent="0.25">
      <c r="A15" s="23">
        <v>43739</v>
      </c>
      <c r="B15" s="42">
        <v>2885</v>
      </c>
      <c r="C15" s="42">
        <v>949</v>
      </c>
      <c r="D15" s="42">
        <v>717</v>
      </c>
      <c r="E15" s="42">
        <v>411988</v>
      </c>
      <c r="F15" s="21">
        <v>20</v>
      </c>
      <c r="G15" s="42">
        <v>660</v>
      </c>
      <c r="H15" s="42">
        <v>190551</v>
      </c>
      <c r="I15" s="42">
        <v>11</v>
      </c>
      <c r="J15" s="42">
        <v>334</v>
      </c>
      <c r="K15" s="42">
        <v>479</v>
      </c>
      <c r="L15" s="8">
        <v>608594</v>
      </c>
    </row>
    <row r="16" spans="1:12" ht="13.5" customHeight="1" x14ac:dyDescent="0.25">
      <c r="A16" s="23">
        <v>43709</v>
      </c>
      <c r="B16" s="42">
        <v>2919</v>
      </c>
      <c r="C16" s="42">
        <v>842</v>
      </c>
      <c r="D16" s="42">
        <v>506</v>
      </c>
      <c r="E16" s="42">
        <v>415235</v>
      </c>
      <c r="F16" s="21">
        <v>7</v>
      </c>
      <c r="G16" s="42">
        <v>883</v>
      </c>
      <c r="H16" s="42">
        <v>188353</v>
      </c>
      <c r="I16" s="42">
        <v>0</v>
      </c>
      <c r="J16" s="42">
        <v>190</v>
      </c>
      <c r="K16" s="42">
        <v>562</v>
      </c>
      <c r="L16" s="8">
        <v>609497</v>
      </c>
    </row>
    <row r="17" spans="1:16" ht="13.5" customHeight="1" x14ac:dyDescent="0.25">
      <c r="A17" s="23">
        <v>43678</v>
      </c>
      <c r="B17" s="42">
        <v>2856</v>
      </c>
      <c r="C17" s="42">
        <v>912</v>
      </c>
      <c r="D17" s="42">
        <v>530</v>
      </c>
      <c r="E17" s="42">
        <v>484588</v>
      </c>
      <c r="F17" s="21">
        <v>11</v>
      </c>
      <c r="G17" s="42">
        <v>971</v>
      </c>
      <c r="H17" s="42">
        <v>194453</v>
      </c>
      <c r="I17" s="42">
        <v>1</v>
      </c>
      <c r="J17" s="42">
        <v>200</v>
      </c>
      <c r="K17" s="42">
        <v>614</v>
      </c>
      <c r="L17" s="8">
        <v>685136</v>
      </c>
    </row>
    <row r="18" spans="1:16" ht="13.5" customHeight="1" x14ac:dyDescent="0.25">
      <c r="A18" s="23">
        <v>43647</v>
      </c>
      <c r="B18" s="42">
        <v>2898</v>
      </c>
      <c r="C18" s="42">
        <v>859</v>
      </c>
      <c r="D18" s="42">
        <v>474</v>
      </c>
      <c r="E18" s="42">
        <v>517254</v>
      </c>
      <c r="F18" s="21">
        <v>0</v>
      </c>
      <c r="G18" s="42">
        <v>889</v>
      </c>
      <c r="H18" s="42">
        <v>212035</v>
      </c>
      <c r="I18" s="42">
        <v>3</v>
      </c>
      <c r="J18" s="42">
        <v>261</v>
      </c>
      <c r="K18" s="42">
        <v>591</v>
      </c>
      <c r="L18" s="8">
        <v>735264</v>
      </c>
    </row>
    <row r="19" spans="1:16" ht="13.5" customHeight="1" x14ac:dyDescent="0.25">
      <c r="A19" s="23">
        <v>43617</v>
      </c>
      <c r="B19" s="42">
        <v>2636</v>
      </c>
      <c r="C19" s="42">
        <v>822</v>
      </c>
      <c r="D19" s="42">
        <v>440</v>
      </c>
      <c r="E19" s="42">
        <v>501422</v>
      </c>
      <c r="F19" s="21">
        <v>2</v>
      </c>
      <c r="G19" s="42">
        <v>788</v>
      </c>
      <c r="H19" s="42">
        <v>215450</v>
      </c>
      <c r="I19" s="42">
        <v>1</v>
      </c>
      <c r="J19" s="42">
        <v>322</v>
      </c>
      <c r="K19" s="42">
        <v>500</v>
      </c>
      <c r="L19" s="8">
        <v>722383</v>
      </c>
    </row>
    <row r="20" spans="1:16" ht="13.5" customHeight="1" x14ac:dyDescent="0.25">
      <c r="A20" s="23">
        <v>43586</v>
      </c>
      <c r="B20" s="42">
        <v>3050</v>
      </c>
      <c r="C20" s="42">
        <v>905</v>
      </c>
      <c r="D20" s="42">
        <v>365</v>
      </c>
      <c r="E20" s="42">
        <v>393697</v>
      </c>
      <c r="F20" s="21">
        <v>0</v>
      </c>
      <c r="G20" s="42">
        <v>799</v>
      </c>
      <c r="H20" s="42">
        <v>182525</v>
      </c>
      <c r="I20" s="42">
        <v>0</v>
      </c>
      <c r="J20" s="42">
        <v>365</v>
      </c>
      <c r="K20" s="42">
        <v>461</v>
      </c>
      <c r="L20" s="8">
        <v>582167</v>
      </c>
    </row>
    <row r="21" spans="1:16" ht="13.5" customHeight="1" x14ac:dyDescent="0.25">
      <c r="A21" s="23">
        <v>43556</v>
      </c>
      <c r="B21" s="42">
        <v>68917</v>
      </c>
      <c r="C21" s="42">
        <v>821</v>
      </c>
      <c r="D21" s="42">
        <v>292</v>
      </c>
      <c r="E21" s="42">
        <v>342586</v>
      </c>
      <c r="F21" s="21">
        <v>35</v>
      </c>
      <c r="G21" s="42">
        <v>818</v>
      </c>
      <c r="H21" s="42">
        <v>193837</v>
      </c>
      <c r="I21" s="42">
        <v>170</v>
      </c>
      <c r="J21" s="42">
        <v>257</v>
      </c>
      <c r="K21" s="42">
        <v>390</v>
      </c>
      <c r="L21" s="8">
        <v>608123</v>
      </c>
    </row>
    <row r="22" spans="1:16" ht="13.5" customHeight="1" x14ac:dyDescent="0.25">
      <c r="A22" s="23">
        <v>43525</v>
      </c>
      <c r="B22" s="42">
        <v>441411</v>
      </c>
      <c r="C22" s="42">
        <v>828</v>
      </c>
      <c r="D22" s="42">
        <v>470</v>
      </c>
      <c r="E22" s="42">
        <v>8248</v>
      </c>
      <c r="F22" s="21">
        <v>0</v>
      </c>
      <c r="G22" s="42">
        <v>803</v>
      </c>
      <c r="H22" s="42">
        <v>193768</v>
      </c>
      <c r="I22" s="42">
        <v>0</v>
      </c>
      <c r="J22" s="42">
        <v>294</v>
      </c>
      <c r="K22" s="42">
        <v>455</v>
      </c>
      <c r="L22" s="8">
        <v>646277</v>
      </c>
    </row>
    <row r="23" spans="1:16" ht="13.5" customHeight="1" x14ac:dyDescent="0.25">
      <c r="A23" s="23">
        <v>43497</v>
      </c>
      <c r="B23" s="42">
        <v>389924</v>
      </c>
      <c r="C23" s="42">
        <v>614</v>
      </c>
      <c r="D23" s="42">
        <v>295</v>
      </c>
      <c r="E23" s="42">
        <v>9053</v>
      </c>
      <c r="F23" s="39">
        <v>0</v>
      </c>
      <c r="G23" s="42">
        <v>720</v>
      </c>
      <c r="H23" s="42">
        <v>165849</v>
      </c>
      <c r="I23" s="42">
        <v>0</v>
      </c>
      <c r="J23" s="42">
        <v>253</v>
      </c>
      <c r="K23" s="42">
        <v>400</v>
      </c>
      <c r="L23" s="8">
        <v>567108</v>
      </c>
    </row>
    <row r="24" spans="1:16" ht="13.5" customHeight="1" x14ac:dyDescent="0.25">
      <c r="A24" s="43">
        <v>43466</v>
      </c>
      <c r="B24" s="44">
        <v>400578</v>
      </c>
      <c r="C24" s="44">
        <v>641</v>
      </c>
      <c r="D24" s="44">
        <v>404</v>
      </c>
      <c r="E24" s="44">
        <v>6109</v>
      </c>
      <c r="F24" s="45">
        <v>0</v>
      </c>
      <c r="G24" s="44">
        <v>742</v>
      </c>
      <c r="H24" s="44">
        <v>172461</v>
      </c>
      <c r="I24" s="44">
        <v>0</v>
      </c>
      <c r="J24" s="44">
        <v>334</v>
      </c>
      <c r="K24" s="44">
        <v>439</v>
      </c>
      <c r="L24" s="46">
        <v>581708</v>
      </c>
      <c r="P24" s="13"/>
    </row>
    <row r="25" spans="1:16" ht="14.25" x14ac:dyDescent="0.2">
      <c r="E25" s="8"/>
    </row>
    <row r="26" spans="1:16" x14ac:dyDescent="0.25">
      <c r="A26" s="14" t="s">
        <v>182</v>
      </c>
    </row>
    <row r="27" spans="1:16" x14ac:dyDescent="0.25">
      <c r="A27" s="15" t="s">
        <v>131</v>
      </c>
      <c r="L27" s="20"/>
    </row>
    <row r="28" spans="1:16" x14ac:dyDescent="0.25">
      <c r="L28" s="20"/>
    </row>
    <row r="29" spans="1:16" x14ac:dyDescent="0.25">
      <c r="L29" s="20"/>
    </row>
    <row r="30" spans="1:16" x14ac:dyDescent="0.25">
      <c r="L30" s="20"/>
    </row>
    <row r="31" spans="1:16" x14ac:dyDescent="0.25">
      <c r="L31" s="20"/>
    </row>
    <row r="32" spans="1:16" x14ac:dyDescent="0.25">
      <c r="L32" s="20"/>
    </row>
    <row r="33" spans="12:12" x14ac:dyDescent="0.25">
      <c r="L33" s="20"/>
    </row>
    <row r="34" spans="12:12" x14ac:dyDescent="0.25">
      <c r="L34" s="20"/>
    </row>
  </sheetData>
  <mergeCells count="1">
    <mergeCell ref="A2:L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workbookViewId="0"/>
  </sheetViews>
  <sheetFormatPr defaultColWidth="10.875" defaultRowHeight="12.75" x14ac:dyDescent="0.2"/>
  <cols>
    <col min="1" max="1" width="15.875" style="17" customWidth="1"/>
    <col min="2" max="2" width="18.875" style="2" bestFit="1" customWidth="1"/>
    <col min="3" max="3" width="9.625" style="2" bestFit="1" customWidth="1"/>
    <col min="4" max="4" width="13" style="2" bestFit="1" customWidth="1"/>
    <col min="5" max="5" width="19.5" style="2" bestFit="1" customWidth="1"/>
    <col min="6" max="6" width="10" style="2" bestFit="1" customWidth="1"/>
    <col min="7" max="7" width="10.5" style="2" bestFit="1" customWidth="1"/>
    <col min="8" max="8" width="9.125" style="2" bestFit="1" customWidth="1"/>
    <col min="9" max="9" width="11.625" style="2" bestFit="1" customWidth="1"/>
    <col min="10" max="10" width="12.875" style="2" bestFit="1" customWidth="1"/>
    <col min="11" max="11" width="8" style="2" bestFit="1" customWidth="1"/>
    <col min="12" max="12" width="13" style="2" bestFit="1" customWidth="1"/>
    <col min="13" max="13" width="10.875" style="2" customWidth="1"/>
    <col min="14" max="16384" width="10.875" style="2"/>
  </cols>
  <sheetData>
    <row r="2" spans="1:13" ht="30" customHeight="1" x14ac:dyDescent="0.2">
      <c r="A2" s="165" t="s">
        <v>146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ht="20.100000000000001" customHeight="1" x14ac:dyDescent="0.2">
      <c r="A3" s="51" t="s">
        <v>76</v>
      </c>
      <c r="B3" s="48" t="s">
        <v>171</v>
      </c>
      <c r="C3" s="48" t="s">
        <v>3</v>
      </c>
      <c r="D3" s="48" t="s">
        <v>6</v>
      </c>
      <c r="E3" s="48" t="s">
        <v>14</v>
      </c>
      <c r="F3" s="48" t="s">
        <v>72</v>
      </c>
      <c r="G3" s="48" t="s">
        <v>7</v>
      </c>
      <c r="H3" s="48" t="s">
        <v>8</v>
      </c>
      <c r="I3" s="48" t="s">
        <v>9</v>
      </c>
      <c r="J3" s="48" t="s">
        <v>2</v>
      </c>
      <c r="K3" s="48" t="s">
        <v>10</v>
      </c>
      <c r="L3" s="48" t="s">
        <v>4</v>
      </c>
      <c r="M3" s="52" t="s">
        <v>11</v>
      </c>
    </row>
    <row r="4" spans="1:13" ht="13.5" customHeight="1" x14ac:dyDescent="0.25">
      <c r="A4" s="23">
        <v>44075</v>
      </c>
      <c r="B4" s="39">
        <v>4536</v>
      </c>
      <c r="C4" s="39">
        <v>799</v>
      </c>
      <c r="D4" s="39">
        <v>473</v>
      </c>
      <c r="E4" s="39">
        <v>131070</v>
      </c>
      <c r="F4" s="39">
        <v>0</v>
      </c>
      <c r="G4" s="39">
        <v>1</v>
      </c>
      <c r="H4" s="39">
        <v>793</v>
      </c>
      <c r="I4" s="39">
        <v>75233</v>
      </c>
      <c r="J4" s="39">
        <v>0</v>
      </c>
      <c r="K4" s="39">
        <v>417</v>
      </c>
      <c r="L4" s="39">
        <v>539</v>
      </c>
      <c r="M4" s="8">
        <v>213861</v>
      </c>
    </row>
    <row r="5" spans="1:13" ht="13.5" customHeight="1" x14ac:dyDescent="0.25">
      <c r="A5" s="23">
        <v>44044</v>
      </c>
      <c r="B5" s="39">
        <v>4137</v>
      </c>
      <c r="C5" s="39">
        <v>864</v>
      </c>
      <c r="D5" s="39">
        <v>191</v>
      </c>
      <c r="E5" s="39">
        <v>156256</v>
      </c>
      <c r="F5" s="39">
        <v>0</v>
      </c>
      <c r="G5" s="39">
        <v>1</v>
      </c>
      <c r="H5" s="39">
        <v>837</v>
      </c>
      <c r="I5" s="39">
        <v>83664</v>
      </c>
      <c r="J5" s="39">
        <v>0</v>
      </c>
      <c r="K5" s="39">
        <v>346</v>
      </c>
      <c r="L5" s="39">
        <v>578</v>
      </c>
      <c r="M5" s="8">
        <v>246874</v>
      </c>
    </row>
    <row r="6" spans="1:13" ht="13.5" customHeight="1" x14ac:dyDescent="0.25">
      <c r="A6" s="23">
        <v>44013</v>
      </c>
      <c r="B6" s="39">
        <v>4226</v>
      </c>
      <c r="C6" s="39">
        <v>800</v>
      </c>
      <c r="D6" s="39">
        <v>222</v>
      </c>
      <c r="E6" s="39">
        <v>76801</v>
      </c>
      <c r="F6" s="39">
        <v>0</v>
      </c>
      <c r="G6" s="39">
        <v>10</v>
      </c>
      <c r="H6" s="39">
        <v>925</v>
      </c>
      <c r="I6" s="39">
        <v>41169</v>
      </c>
      <c r="J6" s="39">
        <v>0</v>
      </c>
      <c r="K6" s="39">
        <v>304</v>
      </c>
      <c r="L6" s="39">
        <v>732</v>
      </c>
      <c r="M6" s="8">
        <v>125189</v>
      </c>
    </row>
    <row r="7" spans="1:13" ht="13.5" customHeight="1" x14ac:dyDescent="0.25">
      <c r="A7" s="23">
        <v>43983</v>
      </c>
      <c r="B7" s="39">
        <v>4150</v>
      </c>
      <c r="C7" s="39">
        <v>766</v>
      </c>
      <c r="D7" s="39">
        <v>109</v>
      </c>
      <c r="E7" s="39">
        <v>26248</v>
      </c>
      <c r="F7" s="39">
        <v>0</v>
      </c>
      <c r="G7" s="39">
        <v>0</v>
      </c>
      <c r="H7" s="39">
        <v>698</v>
      </c>
      <c r="I7" s="39">
        <v>9316</v>
      </c>
      <c r="J7" s="39">
        <v>0</v>
      </c>
      <c r="K7" s="39">
        <v>272</v>
      </c>
      <c r="L7" s="39">
        <v>698</v>
      </c>
      <c r="M7" s="8">
        <v>42257</v>
      </c>
    </row>
    <row r="8" spans="1:13" ht="13.5" customHeight="1" x14ac:dyDescent="0.25">
      <c r="A8" s="23">
        <v>43952</v>
      </c>
      <c r="B8" s="39">
        <v>6367</v>
      </c>
      <c r="C8" s="39">
        <v>634</v>
      </c>
      <c r="D8" s="39">
        <v>77</v>
      </c>
      <c r="E8" s="39">
        <v>4255</v>
      </c>
      <c r="F8" s="39">
        <v>0</v>
      </c>
      <c r="G8" s="39">
        <v>0</v>
      </c>
      <c r="H8" s="39">
        <v>486</v>
      </c>
      <c r="I8" s="39">
        <v>67</v>
      </c>
      <c r="J8" s="39">
        <v>0</v>
      </c>
      <c r="K8" s="39">
        <v>245</v>
      </c>
      <c r="L8" s="39">
        <v>328</v>
      </c>
      <c r="M8" s="8">
        <v>12459</v>
      </c>
    </row>
    <row r="9" spans="1:13" ht="13.5" customHeight="1" x14ac:dyDescent="0.25">
      <c r="A9" s="23">
        <v>43922</v>
      </c>
      <c r="B9" s="39">
        <v>4568</v>
      </c>
      <c r="C9" s="39">
        <v>383</v>
      </c>
      <c r="D9" s="39">
        <v>151</v>
      </c>
      <c r="E9" s="39">
        <v>6383</v>
      </c>
      <c r="F9" s="39">
        <v>0</v>
      </c>
      <c r="G9" s="39">
        <v>0</v>
      </c>
      <c r="H9" s="39">
        <v>336</v>
      </c>
      <c r="I9" s="39">
        <v>0</v>
      </c>
      <c r="J9" s="39">
        <v>0</v>
      </c>
      <c r="K9" s="39">
        <v>246</v>
      </c>
      <c r="L9" s="39">
        <v>179</v>
      </c>
      <c r="M9" s="8">
        <v>12246</v>
      </c>
    </row>
    <row r="10" spans="1:13" ht="13.5" customHeight="1" x14ac:dyDescent="0.25">
      <c r="A10" s="23">
        <v>43891</v>
      </c>
      <c r="B10" s="39">
        <v>3077</v>
      </c>
      <c r="C10" s="39">
        <v>737</v>
      </c>
      <c r="D10" s="39">
        <v>348</v>
      </c>
      <c r="E10" s="39">
        <v>155395</v>
      </c>
      <c r="F10" s="39">
        <v>0</v>
      </c>
      <c r="G10" s="39">
        <v>0</v>
      </c>
      <c r="H10" s="39">
        <v>663</v>
      </c>
      <c r="I10" s="39">
        <v>74117</v>
      </c>
      <c r="J10" s="39">
        <v>0</v>
      </c>
      <c r="K10" s="39">
        <v>385</v>
      </c>
      <c r="L10" s="39">
        <v>389</v>
      </c>
      <c r="M10" s="8">
        <v>235111</v>
      </c>
    </row>
    <row r="11" spans="1:13" ht="13.5" customHeight="1" x14ac:dyDescent="0.25">
      <c r="A11" s="23">
        <v>43862</v>
      </c>
      <c r="B11" s="39">
        <v>2711</v>
      </c>
      <c r="C11" s="39">
        <v>728</v>
      </c>
      <c r="D11" s="39">
        <v>347</v>
      </c>
      <c r="E11" s="39">
        <v>355659</v>
      </c>
      <c r="F11" s="39">
        <v>0</v>
      </c>
      <c r="G11" s="39">
        <v>0</v>
      </c>
      <c r="H11" s="39">
        <v>678</v>
      </c>
      <c r="I11" s="39">
        <v>193795</v>
      </c>
      <c r="J11" s="39">
        <v>0</v>
      </c>
      <c r="K11" s="39">
        <v>295</v>
      </c>
      <c r="L11" s="39">
        <v>540</v>
      </c>
      <c r="M11" s="8">
        <v>554753</v>
      </c>
    </row>
    <row r="12" spans="1:13" ht="13.5" customHeight="1" x14ac:dyDescent="0.25">
      <c r="A12" s="23">
        <v>43831</v>
      </c>
      <c r="B12" s="39">
        <v>3026</v>
      </c>
      <c r="C12" s="39">
        <v>892</v>
      </c>
      <c r="D12" s="39">
        <v>410</v>
      </c>
      <c r="E12" s="39">
        <v>452264</v>
      </c>
      <c r="F12" s="39">
        <v>0</v>
      </c>
      <c r="G12" s="39">
        <v>0</v>
      </c>
      <c r="H12" s="39">
        <v>392</v>
      </c>
      <c r="I12" s="39">
        <v>234916</v>
      </c>
      <c r="J12" s="39">
        <v>0</v>
      </c>
      <c r="K12" s="39">
        <v>357</v>
      </c>
      <c r="L12" s="39">
        <v>472</v>
      </c>
      <c r="M12" s="8">
        <v>692729</v>
      </c>
    </row>
    <row r="13" spans="1:13" ht="13.5" customHeight="1" x14ac:dyDescent="0.25">
      <c r="A13" s="23">
        <v>43800</v>
      </c>
      <c r="B13" s="39">
        <v>3169</v>
      </c>
      <c r="C13" s="39">
        <v>1044</v>
      </c>
      <c r="D13" s="39">
        <v>476</v>
      </c>
      <c r="E13" s="39">
        <v>370972</v>
      </c>
      <c r="F13" s="39">
        <v>0</v>
      </c>
      <c r="G13" s="39">
        <v>4</v>
      </c>
      <c r="H13" s="39">
        <v>313</v>
      </c>
      <c r="I13" s="39">
        <v>210295</v>
      </c>
      <c r="J13" s="39">
        <v>0</v>
      </c>
      <c r="K13" s="39">
        <v>441</v>
      </c>
      <c r="L13" s="39">
        <v>466</v>
      </c>
      <c r="M13" s="8">
        <v>587180</v>
      </c>
    </row>
    <row r="14" spans="1:13" ht="13.5" customHeight="1" x14ac:dyDescent="0.25">
      <c r="A14" s="23">
        <v>43770</v>
      </c>
      <c r="B14" s="39">
        <v>3176</v>
      </c>
      <c r="C14" s="39">
        <v>1125</v>
      </c>
      <c r="D14" s="39">
        <v>392</v>
      </c>
      <c r="E14" s="39">
        <v>435269</v>
      </c>
      <c r="F14" s="39">
        <v>0</v>
      </c>
      <c r="G14" s="39">
        <v>10</v>
      </c>
      <c r="H14" s="39">
        <v>374</v>
      </c>
      <c r="I14" s="39">
        <v>214319</v>
      </c>
      <c r="J14" s="39">
        <v>13</v>
      </c>
      <c r="K14" s="39">
        <v>296</v>
      </c>
      <c r="L14" s="39">
        <v>478</v>
      </c>
      <c r="M14" s="8">
        <v>655452</v>
      </c>
    </row>
    <row r="15" spans="1:13" ht="13.5" customHeight="1" x14ac:dyDescent="0.25">
      <c r="A15" s="23">
        <v>43739</v>
      </c>
      <c r="B15" s="39">
        <v>2989</v>
      </c>
      <c r="C15" s="39">
        <v>1241</v>
      </c>
      <c r="D15" s="39">
        <v>463</v>
      </c>
      <c r="E15" s="39">
        <v>464539</v>
      </c>
      <c r="F15" s="39">
        <v>0</v>
      </c>
      <c r="G15" s="39">
        <v>0</v>
      </c>
      <c r="H15" s="39">
        <v>427</v>
      </c>
      <c r="I15" s="39">
        <v>216930</v>
      </c>
      <c r="J15" s="39">
        <v>7</v>
      </c>
      <c r="K15" s="39">
        <v>478</v>
      </c>
      <c r="L15" s="39">
        <v>579</v>
      </c>
      <c r="M15" s="8">
        <v>687653</v>
      </c>
    </row>
    <row r="16" spans="1:13" ht="13.5" customHeight="1" x14ac:dyDescent="0.25">
      <c r="A16" s="23">
        <v>43709</v>
      </c>
      <c r="B16" s="39">
        <v>2849</v>
      </c>
      <c r="C16" s="39">
        <v>1198</v>
      </c>
      <c r="D16" s="39">
        <v>427</v>
      </c>
      <c r="E16" s="39">
        <v>500159</v>
      </c>
      <c r="F16" s="39">
        <v>0</v>
      </c>
      <c r="G16" s="39">
        <v>0</v>
      </c>
      <c r="H16" s="39">
        <v>948</v>
      </c>
      <c r="I16" s="39">
        <v>228651</v>
      </c>
      <c r="J16" s="39">
        <v>0</v>
      </c>
      <c r="K16" s="39">
        <v>231</v>
      </c>
      <c r="L16" s="39">
        <v>576</v>
      </c>
      <c r="M16" s="8">
        <v>735039</v>
      </c>
    </row>
    <row r="17" spans="1:13" ht="13.5" customHeight="1" x14ac:dyDescent="0.25">
      <c r="A17" s="23">
        <v>43678</v>
      </c>
      <c r="B17" s="39">
        <v>2816</v>
      </c>
      <c r="C17" s="39">
        <v>1201</v>
      </c>
      <c r="D17" s="39">
        <v>440</v>
      </c>
      <c r="E17" s="39">
        <v>516298</v>
      </c>
      <c r="F17" s="39">
        <v>57</v>
      </c>
      <c r="G17" s="39">
        <v>15</v>
      </c>
      <c r="H17" s="39">
        <v>559</v>
      </c>
      <c r="I17" s="39">
        <v>200684</v>
      </c>
      <c r="J17" s="39">
        <v>0</v>
      </c>
      <c r="K17" s="39">
        <v>263</v>
      </c>
      <c r="L17" s="39">
        <v>625</v>
      </c>
      <c r="M17" s="8">
        <v>722958</v>
      </c>
    </row>
    <row r="18" spans="1:13" ht="13.5" customHeight="1" x14ac:dyDescent="0.25">
      <c r="A18" s="23">
        <v>43647</v>
      </c>
      <c r="B18" s="39">
        <v>3137</v>
      </c>
      <c r="C18" s="39">
        <v>1275</v>
      </c>
      <c r="D18" s="39">
        <v>446</v>
      </c>
      <c r="E18" s="39">
        <v>413469</v>
      </c>
      <c r="F18" s="39">
        <v>0</v>
      </c>
      <c r="G18" s="39">
        <v>2</v>
      </c>
      <c r="H18" s="39">
        <v>821</v>
      </c>
      <c r="I18" s="39">
        <v>193989</v>
      </c>
      <c r="J18" s="39">
        <v>2</v>
      </c>
      <c r="K18" s="39">
        <v>304</v>
      </c>
      <c r="L18" s="39">
        <v>629</v>
      </c>
      <c r="M18" s="8">
        <v>614074</v>
      </c>
    </row>
    <row r="19" spans="1:13" ht="13.5" customHeight="1" x14ac:dyDescent="0.25">
      <c r="A19" s="23">
        <v>43617</v>
      </c>
      <c r="B19" s="39">
        <v>2624</v>
      </c>
      <c r="C19" s="39">
        <v>1104</v>
      </c>
      <c r="D19" s="39">
        <v>455</v>
      </c>
      <c r="E19" s="39">
        <v>426854</v>
      </c>
      <c r="F19" s="39">
        <v>0</v>
      </c>
      <c r="G19" s="39">
        <v>1</v>
      </c>
      <c r="H19" s="39">
        <v>443</v>
      </c>
      <c r="I19" s="39">
        <v>198975</v>
      </c>
      <c r="J19" s="39">
        <v>0</v>
      </c>
      <c r="K19" s="39">
        <v>336</v>
      </c>
      <c r="L19" s="39">
        <v>550</v>
      </c>
      <c r="M19" s="8">
        <v>631342</v>
      </c>
    </row>
    <row r="20" spans="1:13" ht="13.5" customHeight="1" x14ac:dyDescent="0.25">
      <c r="A20" s="23">
        <v>43586</v>
      </c>
      <c r="B20" s="39">
        <v>2927</v>
      </c>
      <c r="C20" s="39">
        <v>1183</v>
      </c>
      <c r="D20" s="39">
        <v>287</v>
      </c>
      <c r="E20" s="39">
        <v>380171</v>
      </c>
      <c r="F20" s="39">
        <v>0</v>
      </c>
      <c r="G20" s="39">
        <v>8</v>
      </c>
      <c r="H20" s="39">
        <v>738</v>
      </c>
      <c r="I20" s="39">
        <v>181940</v>
      </c>
      <c r="J20" s="39">
        <v>0</v>
      </c>
      <c r="K20" s="39">
        <v>508</v>
      </c>
      <c r="L20" s="39">
        <v>447</v>
      </c>
      <c r="M20" s="8">
        <v>568209</v>
      </c>
    </row>
    <row r="21" spans="1:13" ht="13.5" customHeight="1" x14ac:dyDescent="0.25">
      <c r="A21" s="23">
        <v>43556</v>
      </c>
      <c r="B21" s="39">
        <v>81147</v>
      </c>
      <c r="C21" s="39">
        <v>1216</v>
      </c>
      <c r="D21" s="39">
        <v>249</v>
      </c>
      <c r="E21" s="39">
        <v>319613</v>
      </c>
      <c r="F21" s="39">
        <v>0</v>
      </c>
      <c r="G21" s="39">
        <v>15</v>
      </c>
      <c r="H21" s="39">
        <v>660</v>
      </c>
      <c r="I21" s="39">
        <v>200135</v>
      </c>
      <c r="J21" s="39">
        <v>1</v>
      </c>
      <c r="K21" s="39">
        <v>205</v>
      </c>
      <c r="L21" s="39">
        <v>450</v>
      </c>
      <c r="M21" s="8">
        <v>603691</v>
      </c>
    </row>
    <row r="22" spans="1:13" ht="13.5" customHeight="1" x14ac:dyDescent="0.25">
      <c r="A22" s="23">
        <v>43525</v>
      </c>
      <c r="B22" s="42">
        <v>404961</v>
      </c>
      <c r="C22" s="42">
        <v>1198</v>
      </c>
      <c r="D22" s="42">
        <v>254</v>
      </c>
      <c r="E22" s="42">
        <v>8719</v>
      </c>
      <c r="F22" s="42">
        <v>0</v>
      </c>
      <c r="G22" s="42">
        <v>0</v>
      </c>
      <c r="H22" s="42">
        <v>661</v>
      </c>
      <c r="I22" s="42">
        <v>181580</v>
      </c>
      <c r="J22" s="42">
        <v>0</v>
      </c>
      <c r="K22" s="42">
        <v>415</v>
      </c>
      <c r="L22" s="42">
        <v>502</v>
      </c>
      <c r="M22" s="49">
        <v>598290</v>
      </c>
    </row>
    <row r="23" spans="1:13" ht="13.5" customHeight="1" x14ac:dyDescent="0.25">
      <c r="A23" s="23">
        <v>43497</v>
      </c>
      <c r="B23" s="42">
        <v>376290</v>
      </c>
      <c r="C23" s="42">
        <v>1049</v>
      </c>
      <c r="D23" s="42">
        <v>343</v>
      </c>
      <c r="E23" s="42">
        <v>9903</v>
      </c>
      <c r="F23" s="42">
        <v>0</v>
      </c>
      <c r="G23" s="42">
        <v>0</v>
      </c>
      <c r="H23" s="42">
        <v>515</v>
      </c>
      <c r="I23" s="42">
        <v>162612</v>
      </c>
      <c r="J23" s="42">
        <v>53</v>
      </c>
      <c r="K23" s="42">
        <v>501</v>
      </c>
      <c r="L23" s="42">
        <v>523</v>
      </c>
      <c r="M23" s="49">
        <v>551789</v>
      </c>
    </row>
    <row r="24" spans="1:13" ht="13.5" customHeight="1" x14ac:dyDescent="0.25">
      <c r="A24" s="43">
        <v>43466</v>
      </c>
      <c r="B24" s="44">
        <v>453924</v>
      </c>
      <c r="C24" s="44">
        <v>988</v>
      </c>
      <c r="D24" s="44">
        <v>359</v>
      </c>
      <c r="E24" s="44">
        <v>7171</v>
      </c>
      <c r="F24" s="44">
        <v>0</v>
      </c>
      <c r="G24" s="44">
        <v>0</v>
      </c>
      <c r="H24" s="44">
        <v>580</v>
      </c>
      <c r="I24" s="44">
        <v>189830</v>
      </c>
      <c r="J24" s="44">
        <v>0</v>
      </c>
      <c r="K24" s="44">
        <v>373</v>
      </c>
      <c r="L24" s="44">
        <v>603</v>
      </c>
      <c r="M24" s="50">
        <v>653828</v>
      </c>
    </row>
    <row r="26" spans="1:13" x14ac:dyDescent="0.2">
      <c r="A26" s="14" t="s">
        <v>182</v>
      </c>
    </row>
    <row r="27" spans="1:13" x14ac:dyDescent="0.2">
      <c r="A27" s="15" t="s">
        <v>131</v>
      </c>
      <c r="M27" s="20"/>
    </row>
    <row r="28" spans="1:13" x14ac:dyDescent="0.2">
      <c r="M28" s="20"/>
    </row>
    <row r="29" spans="1:13" x14ac:dyDescent="0.2">
      <c r="M29" s="20"/>
    </row>
    <row r="30" spans="1:13" x14ac:dyDescent="0.2">
      <c r="M30" s="20"/>
    </row>
    <row r="31" spans="1:13" x14ac:dyDescent="0.2">
      <c r="M31" s="20"/>
    </row>
    <row r="32" spans="1:13" x14ac:dyDescent="0.2">
      <c r="M32" s="20"/>
    </row>
    <row r="33" spans="13:13" x14ac:dyDescent="0.2">
      <c r="M33" s="20"/>
    </row>
    <row r="34" spans="13:13" x14ac:dyDescent="0.2">
      <c r="M34" s="20"/>
    </row>
    <row r="35" spans="13:13" x14ac:dyDescent="0.2">
      <c r="M35" s="20"/>
    </row>
    <row r="36" spans="13:13" x14ac:dyDescent="0.2">
      <c r="M36" s="20"/>
    </row>
  </sheetData>
  <mergeCells count="1">
    <mergeCell ref="A2:M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1"/>
  <sheetViews>
    <sheetView zoomScaleNormal="100" workbookViewId="0">
      <selection activeCell="F102" sqref="F102"/>
    </sheetView>
  </sheetViews>
  <sheetFormatPr defaultColWidth="10.875" defaultRowHeight="12.75" x14ac:dyDescent="0.2"/>
  <cols>
    <col min="1" max="1" width="4.875" style="22" customWidth="1"/>
    <col min="2" max="2" width="20.875" style="2" customWidth="1"/>
    <col min="3" max="3" width="15.875" style="2" customWidth="1"/>
    <col min="4" max="4" width="10.875" style="2" bestFit="1" customWidth="1"/>
    <col min="5" max="5" width="23.875" style="2" bestFit="1" customWidth="1"/>
    <col min="6" max="7" width="10.875" style="2"/>
    <col min="8" max="8" width="17.625" style="2" bestFit="1" customWidth="1"/>
    <col min="9" max="16384" width="10.875" style="2"/>
  </cols>
  <sheetData>
    <row r="1" spans="1:6" x14ac:dyDescent="0.2">
      <c r="A1" s="65"/>
      <c r="B1" s="21"/>
      <c r="C1" s="21"/>
      <c r="D1" s="21"/>
      <c r="E1" s="21"/>
    </row>
    <row r="2" spans="1:6" ht="30" customHeight="1" x14ac:dyDescent="0.2">
      <c r="A2" s="167" t="s">
        <v>71</v>
      </c>
      <c r="B2" s="167"/>
      <c r="C2" s="167"/>
      <c r="D2" s="167"/>
      <c r="E2" s="167"/>
    </row>
    <row r="3" spans="1:6" s="21" customFormat="1" ht="12.95" customHeight="1" x14ac:dyDescent="0.25">
      <c r="A3" s="69" t="s">
        <v>64</v>
      </c>
      <c r="B3" s="30" t="s">
        <v>75</v>
      </c>
      <c r="C3" s="30">
        <v>43709</v>
      </c>
      <c r="D3" s="30">
        <v>44075</v>
      </c>
      <c r="E3" s="83" t="s">
        <v>222</v>
      </c>
    </row>
    <row r="4" spans="1:6" s="21" customFormat="1" ht="12.95" customHeight="1" x14ac:dyDescent="0.2">
      <c r="A4" s="65">
        <v>1</v>
      </c>
      <c r="B4" s="2" t="s">
        <v>67</v>
      </c>
      <c r="C4" s="5">
        <v>63745</v>
      </c>
      <c r="D4" s="5">
        <v>53798</v>
      </c>
      <c r="E4" s="20">
        <f>D4/C4-1</f>
        <v>-0.15604361126362853</v>
      </c>
      <c r="F4" s="161"/>
    </row>
    <row r="5" spans="1:6" s="21" customFormat="1" ht="12.95" customHeight="1" x14ac:dyDescent="0.2">
      <c r="A5" s="65">
        <v>2</v>
      </c>
      <c r="B5" s="2" t="s">
        <v>65</v>
      </c>
      <c r="C5" s="5">
        <v>98409</v>
      </c>
      <c r="D5" s="5">
        <v>29652</v>
      </c>
      <c r="E5" s="20">
        <f t="shared" ref="E5:E58" si="0">D5/C5-1</f>
        <v>-0.69868609578392227</v>
      </c>
    </row>
    <row r="6" spans="1:6" s="21" customFormat="1" ht="12.95" customHeight="1" x14ac:dyDescent="0.2">
      <c r="A6" s="65">
        <v>3</v>
      </c>
      <c r="B6" s="2" t="s">
        <v>122</v>
      </c>
      <c r="C6" s="5">
        <v>43883</v>
      </c>
      <c r="D6" s="5">
        <v>29162</v>
      </c>
      <c r="E6" s="20">
        <f t="shared" si="0"/>
        <v>-0.33546020098899343</v>
      </c>
    </row>
    <row r="7" spans="1:6" s="21" customFormat="1" ht="12.95" customHeight="1" x14ac:dyDescent="0.2">
      <c r="A7" s="65">
        <v>4</v>
      </c>
      <c r="B7" s="2" t="s">
        <v>123</v>
      </c>
      <c r="C7" s="5">
        <v>27418</v>
      </c>
      <c r="D7" s="5">
        <v>25601</v>
      </c>
      <c r="E7" s="20">
        <f t="shared" si="0"/>
        <v>-6.6270333357648314E-2</v>
      </c>
    </row>
    <row r="8" spans="1:6" s="21" customFormat="1" ht="12.95" customHeight="1" x14ac:dyDescent="0.2">
      <c r="A8" s="65">
        <v>5</v>
      </c>
      <c r="B8" s="2" t="s">
        <v>69</v>
      </c>
      <c r="C8" s="5">
        <v>37877</v>
      </c>
      <c r="D8" s="5">
        <v>19206</v>
      </c>
      <c r="E8" s="20">
        <f t="shared" si="0"/>
        <v>-0.4929376666578662</v>
      </c>
    </row>
    <row r="9" spans="1:6" s="21" customFormat="1" ht="12.95" customHeight="1" x14ac:dyDescent="0.2">
      <c r="A9" s="65">
        <v>6</v>
      </c>
      <c r="B9" s="2" t="s">
        <v>21</v>
      </c>
      <c r="C9" s="5">
        <v>22176</v>
      </c>
      <c r="D9" s="5">
        <v>18758</v>
      </c>
      <c r="E9" s="20">
        <f t="shared" si="0"/>
        <v>-0.15413059163059162</v>
      </c>
    </row>
    <row r="10" spans="1:6" s="21" customFormat="1" ht="12.95" customHeight="1" x14ac:dyDescent="0.2">
      <c r="A10" s="65">
        <v>7</v>
      </c>
      <c r="B10" s="2" t="s">
        <v>24</v>
      </c>
      <c r="C10" s="5">
        <v>17397</v>
      </c>
      <c r="D10" s="5">
        <v>18321</v>
      </c>
      <c r="E10" s="20">
        <f t="shared" si="0"/>
        <v>5.311260562165887E-2</v>
      </c>
    </row>
    <row r="11" spans="1:6" s="21" customFormat="1" ht="12.95" customHeight="1" x14ac:dyDescent="0.2">
      <c r="A11" s="65">
        <v>8</v>
      </c>
      <c r="B11" s="2" t="s">
        <v>17</v>
      </c>
      <c r="C11" s="5">
        <v>42954</v>
      </c>
      <c r="D11" s="5">
        <v>14268</v>
      </c>
      <c r="E11" s="20">
        <f t="shared" si="0"/>
        <v>-0.66783070261209665</v>
      </c>
    </row>
    <row r="12" spans="1:6" s="21" customFormat="1" ht="12.95" customHeight="1" x14ac:dyDescent="0.2">
      <c r="A12" s="65">
        <v>9</v>
      </c>
      <c r="B12" s="2" t="s">
        <v>22</v>
      </c>
      <c r="C12" s="5">
        <v>30095</v>
      </c>
      <c r="D12" s="5">
        <v>13823</v>
      </c>
      <c r="E12" s="20">
        <f t="shared" si="0"/>
        <v>-0.54068782189732512</v>
      </c>
    </row>
    <row r="13" spans="1:6" s="21" customFormat="1" ht="12.95" customHeight="1" x14ac:dyDescent="0.2">
      <c r="A13" s="65">
        <v>10</v>
      </c>
      <c r="B13" s="2" t="s">
        <v>151</v>
      </c>
      <c r="C13" s="5">
        <v>92365</v>
      </c>
      <c r="D13" s="5">
        <v>12970</v>
      </c>
      <c r="E13" s="20">
        <f t="shared" si="0"/>
        <v>-0.85957884480051971</v>
      </c>
    </row>
    <row r="14" spans="1:6" s="21" customFormat="1" ht="12.95" customHeight="1" x14ac:dyDescent="0.2">
      <c r="A14" s="65">
        <v>11</v>
      </c>
      <c r="B14" s="2" t="s">
        <v>18</v>
      </c>
      <c r="C14" s="5">
        <v>17196</v>
      </c>
      <c r="D14" s="5">
        <v>12466</v>
      </c>
      <c r="E14" s="20">
        <f t="shared" si="0"/>
        <v>-0.27506396836473601</v>
      </c>
    </row>
    <row r="15" spans="1:6" s="21" customFormat="1" ht="12.95" customHeight="1" x14ac:dyDescent="0.2">
      <c r="A15" s="65">
        <v>12</v>
      </c>
      <c r="B15" s="2" t="s">
        <v>20</v>
      </c>
      <c r="C15" s="5">
        <v>26878</v>
      </c>
      <c r="D15" s="5">
        <v>11119</v>
      </c>
      <c r="E15" s="20">
        <f t="shared" si="0"/>
        <v>-0.58631594612694404</v>
      </c>
    </row>
    <row r="16" spans="1:6" s="21" customFormat="1" ht="12.95" customHeight="1" x14ac:dyDescent="0.2">
      <c r="A16" s="65">
        <v>13</v>
      </c>
      <c r="B16" s="2" t="s">
        <v>15</v>
      </c>
      <c r="C16" s="5">
        <v>21399</v>
      </c>
      <c r="D16" s="5">
        <v>10490</v>
      </c>
      <c r="E16" s="20">
        <f t="shared" si="0"/>
        <v>-0.50979017711107999</v>
      </c>
    </row>
    <row r="17" spans="1:5" s="21" customFormat="1" ht="12.95" customHeight="1" x14ac:dyDescent="0.2">
      <c r="A17" s="65">
        <v>14</v>
      </c>
      <c r="B17" s="2" t="s">
        <v>29</v>
      </c>
      <c r="C17" s="5">
        <v>25646</v>
      </c>
      <c r="D17" s="5">
        <v>9864</v>
      </c>
      <c r="E17" s="20">
        <f t="shared" si="0"/>
        <v>-0.61537861654838966</v>
      </c>
    </row>
    <row r="18" spans="1:5" s="21" customFormat="1" ht="12.95" customHeight="1" x14ac:dyDescent="0.2">
      <c r="A18" s="65">
        <v>15</v>
      </c>
      <c r="B18" s="2" t="s">
        <v>39</v>
      </c>
      <c r="C18" s="5">
        <v>15961</v>
      </c>
      <c r="D18" s="5">
        <v>7983</v>
      </c>
      <c r="E18" s="20">
        <f t="shared" si="0"/>
        <v>-0.49984336821001185</v>
      </c>
    </row>
    <row r="19" spans="1:5" s="21" customFormat="1" ht="12.95" customHeight="1" x14ac:dyDescent="0.2">
      <c r="A19" s="65">
        <v>16</v>
      </c>
      <c r="B19" s="2" t="s">
        <v>19</v>
      </c>
      <c r="C19" s="5">
        <v>21136</v>
      </c>
      <c r="D19" s="5">
        <v>7608</v>
      </c>
      <c r="E19" s="20">
        <f t="shared" si="0"/>
        <v>-0.64004542013626042</v>
      </c>
    </row>
    <row r="20" spans="1:5" s="21" customFormat="1" ht="12.95" customHeight="1" x14ac:dyDescent="0.2">
      <c r="A20" s="65">
        <v>17</v>
      </c>
      <c r="B20" s="2" t="s">
        <v>68</v>
      </c>
      <c r="C20" s="5">
        <v>74871</v>
      </c>
      <c r="D20" s="5">
        <v>7544</v>
      </c>
      <c r="E20" s="20">
        <f t="shared" si="0"/>
        <v>-0.89924002617836007</v>
      </c>
    </row>
    <row r="21" spans="1:5" s="21" customFormat="1" ht="12.95" customHeight="1" x14ac:dyDescent="0.2">
      <c r="A21" s="65">
        <v>18</v>
      </c>
      <c r="B21" s="2" t="s">
        <v>28</v>
      </c>
      <c r="C21" s="5">
        <v>32396</v>
      </c>
      <c r="D21" s="5">
        <v>7395</v>
      </c>
      <c r="E21" s="20">
        <f t="shared" si="0"/>
        <v>-0.77173107791085316</v>
      </c>
    </row>
    <row r="22" spans="1:5" s="21" customFormat="1" ht="12.95" customHeight="1" x14ac:dyDescent="0.2">
      <c r="A22" s="65">
        <v>19</v>
      </c>
      <c r="B22" s="2" t="s">
        <v>41</v>
      </c>
      <c r="C22" s="5">
        <v>12843</v>
      </c>
      <c r="D22" s="5">
        <v>7096</v>
      </c>
      <c r="E22" s="20">
        <f t="shared" si="0"/>
        <v>-0.44748111811881963</v>
      </c>
    </row>
    <row r="23" spans="1:5" s="21" customFormat="1" ht="12.95" customHeight="1" x14ac:dyDescent="0.2">
      <c r="A23" s="65">
        <v>20</v>
      </c>
      <c r="B23" s="2" t="s">
        <v>31</v>
      </c>
      <c r="C23" s="5">
        <v>14902</v>
      </c>
      <c r="D23" s="5">
        <v>6665</v>
      </c>
      <c r="E23" s="20">
        <f t="shared" si="0"/>
        <v>-0.55274459804053144</v>
      </c>
    </row>
    <row r="24" spans="1:5" s="21" customFormat="1" ht="12.95" customHeight="1" x14ac:dyDescent="0.2">
      <c r="A24" s="65">
        <v>21</v>
      </c>
      <c r="B24" s="2" t="s">
        <v>43</v>
      </c>
      <c r="C24" s="5">
        <v>13562</v>
      </c>
      <c r="D24" s="5">
        <v>6660</v>
      </c>
      <c r="E24" s="20">
        <f t="shared" si="0"/>
        <v>-0.5089219879073883</v>
      </c>
    </row>
    <row r="25" spans="1:5" s="21" customFormat="1" ht="12.95" customHeight="1" x14ac:dyDescent="0.2">
      <c r="A25" s="65">
        <v>22</v>
      </c>
      <c r="B25" s="2" t="s">
        <v>40</v>
      </c>
      <c r="C25" s="5">
        <v>14838</v>
      </c>
      <c r="D25" s="5">
        <v>6641</v>
      </c>
      <c r="E25" s="20">
        <f t="shared" si="0"/>
        <v>-0.55243294244507346</v>
      </c>
    </row>
    <row r="26" spans="1:5" s="21" customFormat="1" ht="12.95" customHeight="1" x14ac:dyDescent="0.2">
      <c r="A26" s="65">
        <v>23</v>
      </c>
      <c r="B26" s="2" t="s">
        <v>45</v>
      </c>
      <c r="C26" s="5">
        <v>8184</v>
      </c>
      <c r="D26" s="5">
        <v>6079</v>
      </c>
      <c r="E26" s="20">
        <f t="shared" si="0"/>
        <v>-0.25720918866080156</v>
      </c>
    </row>
    <row r="27" spans="1:5" s="21" customFormat="1" ht="12.95" customHeight="1" x14ac:dyDescent="0.2">
      <c r="A27" s="65">
        <v>24</v>
      </c>
      <c r="B27" s="2" t="s">
        <v>46</v>
      </c>
      <c r="C27" s="5">
        <v>11662</v>
      </c>
      <c r="D27" s="5">
        <v>5814</v>
      </c>
      <c r="E27" s="20">
        <f t="shared" si="0"/>
        <v>-0.50145772594752192</v>
      </c>
    </row>
    <row r="28" spans="1:5" s="21" customFormat="1" ht="12.95" customHeight="1" x14ac:dyDescent="0.2">
      <c r="A28" s="65">
        <v>25</v>
      </c>
      <c r="B28" s="2" t="s">
        <v>50</v>
      </c>
      <c r="C28" s="5">
        <v>5806</v>
      </c>
      <c r="D28" s="5">
        <v>5222</v>
      </c>
      <c r="E28" s="20">
        <f t="shared" si="0"/>
        <v>-0.10058560110230796</v>
      </c>
    </row>
    <row r="29" spans="1:5" s="21" customFormat="1" ht="12.95" customHeight="1" x14ac:dyDescent="0.2">
      <c r="A29" s="65">
        <v>26</v>
      </c>
      <c r="B29" s="2" t="s">
        <v>25</v>
      </c>
      <c r="C29" s="5">
        <v>27294</v>
      </c>
      <c r="D29" s="5">
        <v>5134</v>
      </c>
      <c r="E29" s="20">
        <f t="shared" si="0"/>
        <v>-0.81190005129332454</v>
      </c>
    </row>
    <row r="30" spans="1:5" s="21" customFormat="1" ht="12.95" customHeight="1" x14ac:dyDescent="0.2">
      <c r="A30" s="65">
        <v>27</v>
      </c>
      <c r="B30" s="2" t="s">
        <v>27</v>
      </c>
      <c r="C30" s="5">
        <v>23488</v>
      </c>
      <c r="D30" s="5">
        <v>4471</v>
      </c>
      <c r="E30" s="20">
        <f t="shared" si="0"/>
        <v>-0.80964747956403271</v>
      </c>
    </row>
    <row r="31" spans="1:5" s="21" customFormat="1" ht="12.95" customHeight="1" x14ac:dyDescent="0.2">
      <c r="A31" s="65">
        <v>28</v>
      </c>
      <c r="B31" s="2" t="s">
        <v>36</v>
      </c>
      <c r="C31" s="5">
        <v>11813</v>
      </c>
      <c r="D31" s="5">
        <v>3997</v>
      </c>
      <c r="E31" s="20">
        <f t="shared" si="0"/>
        <v>-0.6616439515787691</v>
      </c>
    </row>
    <row r="32" spans="1:5" s="21" customFormat="1" ht="12.95" customHeight="1" x14ac:dyDescent="0.2">
      <c r="A32" s="65">
        <v>29</v>
      </c>
      <c r="B32" s="2" t="s">
        <v>32</v>
      </c>
      <c r="C32" s="5">
        <v>20957</v>
      </c>
      <c r="D32" s="5">
        <v>3860</v>
      </c>
      <c r="E32" s="20">
        <f t="shared" si="0"/>
        <v>-0.81581333206088658</v>
      </c>
    </row>
    <row r="33" spans="1:5" s="21" customFormat="1" ht="12.95" customHeight="1" x14ac:dyDescent="0.2">
      <c r="A33" s="65">
        <v>30</v>
      </c>
      <c r="B33" s="2" t="s">
        <v>33</v>
      </c>
      <c r="C33" s="5">
        <v>13566</v>
      </c>
      <c r="D33" s="5">
        <v>3852</v>
      </c>
      <c r="E33" s="20">
        <f t="shared" si="0"/>
        <v>-0.71605484298982747</v>
      </c>
    </row>
    <row r="34" spans="1:5" s="21" customFormat="1" ht="12.95" customHeight="1" x14ac:dyDescent="0.2">
      <c r="A34" s="65">
        <v>31</v>
      </c>
      <c r="B34" s="2" t="s">
        <v>35</v>
      </c>
      <c r="C34" s="5">
        <v>10799</v>
      </c>
      <c r="D34" s="5">
        <v>3756</v>
      </c>
      <c r="E34" s="20">
        <f t="shared" si="0"/>
        <v>-0.65219001759422168</v>
      </c>
    </row>
    <row r="35" spans="1:5" s="21" customFormat="1" ht="12.95" customHeight="1" x14ac:dyDescent="0.2">
      <c r="A35" s="65">
        <v>32</v>
      </c>
      <c r="B35" s="2" t="s">
        <v>125</v>
      </c>
      <c r="C35" s="5">
        <v>5192</v>
      </c>
      <c r="D35" s="5">
        <v>3736</v>
      </c>
      <c r="E35" s="20">
        <f t="shared" si="0"/>
        <v>-0.28043143297380591</v>
      </c>
    </row>
    <row r="36" spans="1:5" s="21" customFormat="1" ht="12.95" customHeight="1" x14ac:dyDescent="0.2">
      <c r="A36" s="65">
        <v>33</v>
      </c>
      <c r="B36" s="2" t="s">
        <v>58</v>
      </c>
      <c r="C36" s="5">
        <v>4736</v>
      </c>
      <c r="D36" s="5">
        <v>3550</v>
      </c>
      <c r="E36" s="20">
        <f t="shared" si="0"/>
        <v>-0.25042229729729726</v>
      </c>
    </row>
    <row r="37" spans="1:5" s="21" customFormat="1" ht="12.95" customHeight="1" x14ac:dyDescent="0.2">
      <c r="A37" s="65">
        <v>34</v>
      </c>
      <c r="B37" s="2" t="s">
        <v>130</v>
      </c>
      <c r="C37" s="5">
        <v>3210</v>
      </c>
      <c r="D37" s="5">
        <v>3308</v>
      </c>
      <c r="E37" s="20">
        <f t="shared" si="0"/>
        <v>3.0529595015576394E-2</v>
      </c>
    </row>
    <row r="38" spans="1:5" s="21" customFormat="1" ht="12.95" customHeight="1" x14ac:dyDescent="0.2">
      <c r="A38" s="65">
        <v>35</v>
      </c>
      <c r="B38" s="2" t="s">
        <v>63</v>
      </c>
      <c r="C38" s="5">
        <v>4150</v>
      </c>
      <c r="D38" s="5">
        <v>3156</v>
      </c>
      <c r="E38" s="20">
        <f t="shared" si="0"/>
        <v>-0.23951807228915667</v>
      </c>
    </row>
    <row r="39" spans="1:5" s="21" customFormat="1" ht="12.95" customHeight="1" x14ac:dyDescent="0.2">
      <c r="A39" s="65">
        <v>36</v>
      </c>
      <c r="B39" s="2" t="s">
        <v>47</v>
      </c>
      <c r="C39" s="5">
        <v>7897</v>
      </c>
      <c r="D39" s="5">
        <v>3073</v>
      </c>
      <c r="E39" s="20">
        <f t="shared" si="0"/>
        <v>-0.61086488539951889</v>
      </c>
    </row>
    <row r="40" spans="1:5" s="21" customFormat="1" ht="12.95" customHeight="1" x14ac:dyDescent="0.2">
      <c r="A40" s="65">
        <v>37</v>
      </c>
      <c r="B40" s="2" t="s">
        <v>62</v>
      </c>
      <c r="C40" s="5">
        <v>7944</v>
      </c>
      <c r="D40" s="5">
        <v>3069</v>
      </c>
      <c r="E40" s="20">
        <f t="shared" si="0"/>
        <v>-0.61367069486404835</v>
      </c>
    </row>
    <row r="41" spans="1:5" s="21" customFormat="1" ht="12.95" customHeight="1" x14ac:dyDescent="0.2">
      <c r="A41" s="65">
        <v>38</v>
      </c>
      <c r="B41" s="2" t="s">
        <v>150</v>
      </c>
      <c r="C41" s="5">
        <v>3927</v>
      </c>
      <c r="D41" s="5">
        <v>2681</v>
      </c>
      <c r="E41" s="20">
        <f t="shared" si="0"/>
        <v>-0.3172905525846702</v>
      </c>
    </row>
    <row r="42" spans="1:5" s="21" customFormat="1" ht="12.95" customHeight="1" x14ac:dyDescent="0.2">
      <c r="A42" s="65">
        <v>39</v>
      </c>
      <c r="B42" s="2" t="s">
        <v>60</v>
      </c>
      <c r="C42" s="5">
        <v>6028</v>
      </c>
      <c r="D42" s="5">
        <v>2661</v>
      </c>
      <c r="E42" s="20">
        <f t="shared" si="0"/>
        <v>-0.55856005308560053</v>
      </c>
    </row>
    <row r="43" spans="1:5" s="21" customFormat="1" ht="12.95" customHeight="1" x14ac:dyDescent="0.2">
      <c r="A43" s="65">
        <v>40</v>
      </c>
      <c r="B43" s="2" t="s">
        <v>51</v>
      </c>
      <c r="C43" s="5">
        <v>10531</v>
      </c>
      <c r="D43" s="5">
        <v>2624</v>
      </c>
      <c r="E43" s="20">
        <f t="shared" si="0"/>
        <v>-0.75083088025828504</v>
      </c>
    </row>
    <row r="44" spans="1:5" s="21" customFormat="1" ht="12.95" customHeight="1" x14ac:dyDescent="0.2">
      <c r="A44" s="65">
        <v>41</v>
      </c>
      <c r="B44" s="2" t="s">
        <v>159</v>
      </c>
      <c r="C44" s="5">
        <v>2962</v>
      </c>
      <c r="D44" s="5">
        <v>2606</v>
      </c>
      <c r="E44" s="20">
        <f t="shared" si="0"/>
        <v>-0.12018906144496966</v>
      </c>
    </row>
    <row r="45" spans="1:5" s="21" customFormat="1" ht="12.95" customHeight="1" x14ac:dyDescent="0.2">
      <c r="A45" s="65">
        <v>42</v>
      </c>
      <c r="B45" s="2" t="s">
        <v>52</v>
      </c>
      <c r="C45" s="5">
        <v>3428</v>
      </c>
      <c r="D45" s="5">
        <v>2548</v>
      </c>
      <c r="E45" s="20">
        <f t="shared" si="0"/>
        <v>-0.25670945157526259</v>
      </c>
    </row>
    <row r="46" spans="1:5" s="21" customFormat="1" ht="12.95" customHeight="1" x14ac:dyDescent="0.2">
      <c r="A46" s="65">
        <v>43</v>
      </c>
      <c r="B46" s="2" t="s">
        <v>59</v>
      </c>
      <c r="C46" s="5">
        <v>6951</v>
      </c>
      <c r="D46" s="5">
        <v>2528</v>
      </c>
      <c r="E46" s="20">
        <f t="shared" si="0"/>
        <v>-0.63631132211192631</v>
      </c>
    </row>
    <row r="47" spans="1:5" s="21" customFormat="1" ht="12.95" customHeight="1" x14ac:dyDescent="0.2">
      <c r="A47" s="65">
        <v>44</v>
      </c>
      <c r="B47" s="2" t="s">
        <v>55</v>
      </c>
      <c r="C47" s="5">
        <v>4939</v>
      </c>
      <c r="D47" s="5">
        <v>2526</v>
      </c>
      <c r="E47" s="20">
        <f t="shared" si="0"/>
        <v>-0.48856043733549304</v>
      </c>
    </row>
    <row r="48" spans="1:5" s="21" customFormat="1" ht="12.95" customHeight="1" x14ac:dyDescent="0.2">
      <c r="A48" s="65">
        <v>45</v>
      </c>
      <c r="B48" s="2" t="s">
        <v>189</v>
      </c>
      <c r="C48" s="5">
        <v>2368</v>
      </c>
      <c r="D48" s="5">
        <v>2258</v>
      </c>
      <c r="E48" s="20">
        <f t="shared" si="0"/>
        <v>-4.6452702702702742E-2</v>
      </c>
    </row>
    <row r="49" spans="1:5" s="21" customFormat="1" ht="12.95" customHeight="1" x14ac:dyDescent="0.2">
      <c r="A49" s="65">
        <v>46</v>
      </c>
      <c r="B49" s="2" t="s">
        <v>49</v>
      </c>
      <c r="C49" s="5">
        <v>8249</v>
      </c>
      <c r="D49" s="5">
        <v>2181</v>
      </c>
      <c r="E49" s="20">
        <f t="shared" si="0"/>
        <v>-0.73560431567462725</v>
      </c>
    </row>
    <row r="50" spans="1:5" s="21" customFormat="1" ht="12.95" customHeight="1" x14ac:dyDescent="0.2">
      <c r="A50" s="65">
        <v>47</v>
      </c>
      <c r="B50" s="2" t="s">
        <v>188</v>
      </c>
      <c r="C50" s="5">
        <v>2514</v>
      </c>
      <c r="D50" s="5">
        <v>1831</v>
      </c>
      <c r="E50" s="20">
        <f t="shared" si="0"/>
        <v>-0.27167859984089104</v>
      </c>
    </row>
    <row r="51" spans="1:5" s="21" customFormat="1" ht="12.95" customHeight="1" x14ac:dyDescent="0.2">
      <c r="A51" s="65">
        <v>48</v>
      </c>
      <c r="B51" s="2" t="s">
        <v>169</v>
      </c>
      <c r="C51" s="5">
        <v>2137</v>
      </c>
      <c r="D51" s="5">
        <v>1669</v>
      </c>
      <c r="E51" s="20">
        <f t="shared" si="0"/>
        <v>-0.21899859616284512</v>
      </c>
    </row>
    <row r="52" spans="1:5" s="21" customFormat="1" ht="12.95" customHeight="1" x14ac:dyDescent="0.2">
      <c r="A52" s="65">
        <v>49</v>
      </c>
      <c r="B52" s="2" t="s">
        <v>219</v>
      </c>
      <c r="C52" s="5">
        <v>1901</v>
      </c>
      <c r="D52" s="5">
        <v>1566</v>
      </c>
      <c r="E52" s="20">
        <f t="shared" si="0"/>
        <v>-0.17622304050499737</v>
      </c>
    </row>
    <row r="53" spans="1:5" s="21" customFormat="1" ht="12.95" customHeight="1" x14ac:dyDescent="0.2">
      <c r="A53" s="65">
        <v>50</v>
      </c>
      <c r="B53" s="2" t="s">
        <v>153</v>
      </c>
      <c r="C53" s="5">
        <v>41216</v>
      </c>
      <c r="D53" s="5">
        <v>1535</v>
      </c>
      <c r="E53" s="20">
        <f t="shared" si="0"/>
        <v>-0.96275718167701863</v>
      </c>
    </row>
    <row r="54" spans="1:5" s="21" customFormat="1" ht="12.95" customHeight="1" x14ac:dyDescent="0.2">
      <c r="A54" s="65">
        <v>51</v>
      </c>
      <c r="B54" s="2" t="s">
        <v>42</v>
      </c>
      <c r="C54" s="5">
        <v>17032</v>
      </c>
      <c r="D54" s="5">
        <v>1361</v>
      </c>
      <c r="E54" s="20">
        <f t="shared" si="0"/>
        <v>-0.920091592296853</v>
      </c>
    </row>
    <row r="55" spans="1:5" s="21" customFormat="1" ht="12.95" customHeight="1" x14ac:dyDescent="0.2">
      <c r="A55" s="65">
        <v>52</v>
      </c>
      <c r="B55" s="2" t="s">
        <v>167</v>
      </c>
      <c r="C55" s="5">
        <v>5919</v>
      </c>
      <c r="D55" s="5">
        <v>1261</v>
      </c>
      <c r="E55" s="20">
        <f t="shared" si="0"/>
        <v>-0.78695725629329272</v>
      </c>
    </row>
    <row r="56" spans="1:5" s="21" customFormat="1" ht="12.95" customHeight="1" x14ac:dyDescent="0.2">
      <c r="A56" s="65">
        <v>53</v>
      </c>
      <c r="B56" s="2" t="s">
        <v>127</v>
      </c>
      <c r="C56" s="5">
        <v>3789</v>
      </c>
      <c r="D56" s="5">
        <v>1225</v>
      </c>
      <c r="E56" s="20">
        <f t="shared" si="0"/>
        <v>-0.67669569807337027</v>
      </c>
    </row>
    <row r="57" spans="1:5" s="21" customFormat="1" ht="12.95" customHeight="1" x14ac:dyDescent="0.2">
      <c r="A57" s="65">
        <v>54</v>
      </c>
      <c r="B57" s="2" t="s">
        <v>37</v>
      </c>
      <c r="C57" s="5">
        <v>6798</v>
      </c>
      <c r="D57" s="5">
        <v>1207</v>
      </c>
      <c r="E57" s="20">
        <f t="shared" si="0"/>
        <v>-0.82244777875845831</v>
      </c>
    </row>
    <row r="58" spans="1:5" s="21" customFormat="1" ht="12.95" customHeight="1" x14ac:dyDescent="0.2">
      <c r="A58" s="65">
        <v>55</v>
      </c>
      <c r="B58" s="2" t="s">
        <v>57</v>
      </c>
      <c r="C58" s="5">
        <v>10326</v>
      </c>
      <c r="D58" s="5">
        <v>1154</v>
      </c>
      <c r="E58" s="20">
        <f t="shared" si="0"/>
        <v>-0.8882432694170056</v>
      </c>
    </row>
    <row r="59" spans="1:5" s="21" customFormat="1" ht="12.95" customHeight="1" x14ac:dyDescent="0.2">
      <c r="A59" s="90"/>
      <c r="B59" s="98" t="s">
        <v>12</v>
      </c>
      <c r="C59" s="99">
        <v>1075660</v>
      </c>
      <c r="D59" s="99">
        <v>434589</v>
      </c>
      <c r="E59" s="154">
        <f>D59/C59-1</f>
        <v>-0.59597921276239707</v>
      </c>
    </row>
    <row r="60" spans="1:5" s="21" customFormat="1" ht="12.95" customHeight="1" x14ac:dyDescent="0.25">
      <c r="A60" s="69" t="s">
        <v>64</v>
      </c>
      <c r="B60" s="30" t="s">
        <v>75</v>
      </c>
      <c r="C60" s="30">
        <v>43678</v>
      </c>
      <c r="D60" s="30">
        <v>44044</v>
      </c>
      <c r="E60" s="83" t="s">
        <v>218</v>
      </c>
    </row>
    <row r="61" spans="1:5" s="21" customFormat="1" ht="12.95" customHeight="1" x14ac:dyDescent="0.2">
      <c r="A61" s="65">
        <v>1</v>
      </c>
      <c r="B61" s="2" t="s">
        <v>67</v>
      </c>
      <c r="C61" s="5">
        <v>55804</v>
      </c>
      <c r="D61" s="5">
        <v>55786</v>
      </c>
      <c r="E61" s="20">
        <v>-3.2255752275822669E-4</v>
      </c>
    </row>
    <row r="62" spans="1:5" s="21" customFormat="1" ht="12.95" customHeight="1" x14ac:dyDescent="0.2">
      <c r="A62" s="65">
        <v>2</v>
      </c>
      <c r="B62" s="2" t="s">
        <v>65</v>
      </c>
      <c r="C62" s="5">
        <v>118515</v>
      </c>
      <c r="D62" s="5">
        <v>46276</v>
      </c>
      <c r="E62" s="20">
        <v>-0.60953465806016116</v>
      </c>
    </row>
    <row r="63" spans="1:5" s="21" customFormat="1" ht="12.95" customHeight="1" x14ac:dyDescent="0.2">
      <c r="A63" s="65">
        <v>3</v>
      </c>
      <c r="B63" s="2" t="s">
        <v>122</v>
      </c>
      <c r="C63" s="5">
        <v>50631</v>
      </c>
      <c r="D63" s="5">
        <v>38475</v>
      </c>
      <c r="E63" s="20">
        <v>-0.24009006339989336</v>
      </c>
    </row>
    <row r="64" spans="1:5" s="21" customFormat="1" ht="12.95" customHeight="1" x14ac:dyDescent="0.2">
      <c r="A64" s="65">
        <v>4</v>
      </c>
      <c r="B64" s="2" t="s">
        <v>69</v>
      </c>
      <c r="C64" s="5">
        <v>53880</v>
      </c>
      <c r="D64" s="5">
        <v>27369</v>
      </c>
      <c r="E64" s="20">
        <v>-0.49203786191536747</v>
      </c>
    </row>
    <row r="65" spans="1:5" s="21" customFormat="1" ht="12.95" customHeight="1" x14ac:dyDescent="0.2">
      <c r="A65" s="65">
        <v>5</v>
      </c>
      <c r="B65" s="2" t="s">
        <v>123</v>
      </c>
      <c r="C65" s="5">
        <v>26734</v>
      </c>
      <c r="D65" s="5">
        <v>26945</v>
      </c>
      <c r="E65" s="20">
        <v>7.8925712575745877E-3</v>
      </c>
    </row>
    <row r="66" spans="1:5" s="21" customFormat="1" ht="12.95" customHeight="1" x14ac:dyDescent="0.2">
      <c r="A66" s="65">
        <v>6</v>
      </c>
      <c r="B66" s="2" t="s">
        <v>21</v>
      </c>
      <c r="C66" s="5">
        <v>26819</v>
      </c>
      <c r="D66" s="5">
        <v>20266</v>
      </c>
      <c r="E66" s="20">
        <v>-0.24434169804989003</v>
      </c>
    </row>
    <row r="67" spans="1:5" s="21" customFormat="1" ht="12.95" customHeight="1" x14ac:dyDescent="0.2">
      <c r="A67" s="65">
        <v>7</v>
      </c>
      <c r="B67" s="2" t="s">
        <v>15</v>
      </c>
      <c r="C67" s="5">
        <v>26548</v>
      </c>
      <c r="D67" s="5">
        <v>14566</v>
      </c>
      <c r="E67" s="20">
        <v>-0.45133343378032242</v>
      </c>
    </row>
    <row r="68" spans="1:5" s="21" customFormat="1" ht="12.95" customHeight="1" x14ac:dyDescent="0.2">
      <c r="A68" s="65">
        <v>8</v>
      </c>
      <c r="B68" s="2" t="s">
        <v>17</v>
      </c>
      <c r="C68" s="5">
        <v>48531</v>
      </c>
      <c r="D68" s="5">
        <v>13674</v>
      </c>
      <c r="E68" s="20">
        <v>-0.71824194844532363</v>
      </c>
    </row>
    <row r="69" spans="1:5" s="21" customFormat="1" ht="12.95" customHeight="1" x14ac:dyDescent="0.2">
      <c r="A69" s="65">
        <v>9</v>
      </c>
      <c r="B69" s="2" t="s">
        <v>18</v>
      </c>
      <c r="C69" s="5">
        <v>61144</v>
      </c>
      <c r="D69" s="5">
        <v>12483</v>
      </c>
      <c r="E69" s="20">
        <v>-0.79584260107287719</v>
      </c>
    </row>
    <row r="70" spans="1:5" s="21" customFormat="1" ht="12.95" customHeight="1" x14ac:dyDescent="0.2">
      <c r="A70" s="65">
        <v>10</v>
      </c>
      <c r="B70" s="2" t="s">
        <v>20</v>
      </c>
      <c r="C70" s="5">
        <v>32667</v>
      </c>
      <c r="D70" s="5">
        <v>8172</v>
      </c>
      <c r="E70" s="20">
        <v>-0.74983928735421068</v>
      </c>
    </row>
    <row r="71" spans="1:5" s="21" customFormat="1" ht="12.95" customHeight="1" x14ac:dyDescent="0.2">
      <c r="A71" s="65">
        <v>11</v>
      </c>
      <c r="B71" s="2" t="s">
        <v>22</v>
      </c>
      <c r="C71" s="5">
        <v>24839</v>
      </c>
      <c r="D71" s="5">
        <v>8138</v>
      </c>
      <c r="E71" s="20">
        <v>-0.6723700632070535</v>
      </c>
    </row>
    <row r="72" spans="1:5" s="21" customFormat="1" ht="12.95" customHeight="1" x14ac:dyDescent="0.2">
      <c r="A72" s="65">
        <v>12</v>
      </c>
      <c r="B72" s="2" t="s">
        <v>40</v>
      </c>
      <c r="C72" s="5">
        <v>12923</v>
      </c>
      <c r="D72" s="5">
        <v>7081</v>
      </c>
      <c r="E72" s="20">
        <v>-0.45206221465603957</v>
      </c>
    </row>
    <row r="73" spans="1:5" s="21" customFormat="1" ht="12.95" customHeight="1" x14ac:dyDescent="0.2">
      <c r="A73" s="65">
        <v>13</v>
      </c>
      <c r="B73" s="2" t="s">
        <v>29</v>
      </c>
      <c r="C73" s="5">
        <v>26602</v>
      </c>
      <c r="D73" s="5">
        <v>6918</v>
      </c>
      <c r="E73" s="20">
        <v>-0.7399443650853319</v>
      </c>
    </row>
    <row r="74" spans="1:5" s="21" customFormat="1" ht="12.95" customHeight="1" x14ac:dyDescent="0.2">
      <c r="A74" s="65">
        <v>14</v>
      </c>
      <c r="B74" s="2" t="s">
        <v>36</v>
      </c>
      <c r="C74" s="5">
        <v>16674</v>
      </c>
      <c r="D74" s="5">
        <v>6687</v>
      </c>
      <c r="E74" s="20">
        <v>-0.59895645915797047</v>
      </c>
    </row>
    <row r="75" spans="1:5" s="21" customFormat="1" ht="12.95" customHeight="1" x14ac:dyDescent="0.2">
      <c r="A75" s="65">
        <v>15</v>
      </c>
      <c r="B75" s="2" t="s">
        <v>151</v>
      </c>
      <c r="C75" s="5">
        <v>90853</v>
      </c>
      <c r="D75" s="5">
        <v>5547</v>
      </c>
      <c r="E75" s="20">
        <v>-0.93894532926815844</v>
      </c>
    </row>
    <row r="76" spans="1:5" s="21" customFormat="1" ht="12.95" customHeight="1" x14ac:dyDescent="0.2">
      <c r="A76" s="65">
        <v>16</v>
      </c>
      <c r="B76" s="2" t="s">
        <v>52</v>
      </c>
      <c r="C76" s="5">
        <v>13989</v>
      </c>
      <c r="D76" s="5">
        <v>5269</v>
      </c>
      <c r="E76" s="20">
        <v>-0.62334691543355492</v>
      </c>
    </row>
    <row r="77" spans="1:5" s="21" customFormat="1" ht="12.95" customHeight="1" x14ac:dyDescent="0.2">
      <c r="A77" s="65">
        <v>17</v>
      </c>
      <c r="B77" s="2" t="s">
        <v>25</v>
      </c>
      <c r="C77" s="5">
        <v>35931</v>
      </c>
      <c r="D77" s="5">
        <v>5026</v>
      </c>
      <c r="E77" s="20">
        <v>-0.860120787064095</v>
      </c>
    </row>
    <row r="78" spans="1:5" s="21" customFormat="1" ht="12.95" customHeight="1" x14ac:dyDescent="0.2">
      <c r="A78" s="65">
        <v>18</v>
      </c>
      <c r="B78" s="2" t="s">
        <v>39</v>
      </c>
      <c r="C78" s="5">
        <v>17228</v>
      </c>
      <c r="D78" s="5">
        <v>4942</v>
      </c>
      <c r="E78" s="20">
        <v>-0.71314139772463436</v>
      </c>
    </row>
    <row r="79" spans="1:5" s="21" customFormat="1" ht="12.95" customHeight="1" x14ac:dyDescent="0.2">
      <c r="A79" s="65">
        <v>19</v>
      </c>
      <c r="B79" s="2" t="s">
        <v>43</v>
      </c>
      <c r="C79" s="5">
        <v>8747</v>
      </c>
      <c r="D79" s="5">
        <v>4863</v>
      </c>
      <c r="E79" s="20">
        <v>-0.44403795587058426</v>
      </c>
    </row>
    <row r="80" spans="1:5" s="21" customFormat="1" ht="12.95" customHeight="1" x14ac:dyDescent="0.2">
      <c r="A80" s="65">
        <v>20</v>
      </c>
      <c r="B80" s="2" t="s">
        <v>41</v>
      </c>
      <c r="C80" s="5">
        <v>12508</v>
      </c>
      <c r="D80" s="5">
        <v>4727</v>
      </c>
      <c r="E80" s="20">
        <v>-0.62208186760473305</v>
      </c>
    </row>
    <row r="81" spans="1:5" s="21" customFormat="1" ht="12.95" customHeight="1" x14ac:dyDescent="0.2">
      <c r="A81" s="65">
        <v>21</v>
      </c>
      <c r="B81" s="2" t="s">
        <v>31</v>
      </c>
      <c r="C81" s="5">
        <v>20349</v>
      </c>
      <c r="D81" s="5">
        <v>4592</v>
      </c>
      <c r="E81" s="20">
        <v>-0.77433780529755758</v>
      </c>
    </row>
    <row r="82" spans="1:5" s="21" customFormat="1" ht="12.95" customHeight="1" x14ac:dyDescent="0.2">
      <c r="A82" s="65">
        <v>22</v>
      </c>
      <c r="B82" s="2" t="s">
        <v>35</v>
      </c>
      <c r="C82" s="5">
        <v>9917</v>
      </c>
      <c r="D82" s="5">
        <v>4558</v>
      </c>
      <c r="E82" s="20">
        <v>-0.54038519713623079</v>
      </c>
    </row>
    <row r="83" spans="1:5" s="21" customFormat="1" ht="12.95" customHeight="1" x14ac:dyDescent="0.2">
      <c r="A83" s="65">
        <v>23</v>
      </c>
      <c r="B83" s="2" t="s">
        <v>50</v>
      </c>
      <c r="C83" s="5">
        <v>3725</v>
      </c>
      <c r="D83" s="5">
        <v>3847</v>
      </c>
      <c r="E83" s="20">
        <v>3.2751677852348893E-2</v>
      </c>
    </row>
    <row r="84" spans="1:5" s="21" customFormat="1" ht="12.95" customHeight="1" x14ac:dyDescent="0.2">
      <c r="A84" s="65">
        <v>24</v>
      </c>
      <c r="B84" s="2" t="s">
        <v>32</v>
      </c>
      <c r="C84" s="5">
        <v>25866</v>
      </c>
      <c r="D84" s="5">
        <v>3706</v>
      </c>
      <c r="E84" s="20">
        <v>-0.85672311142039748</v>
      </c>
    </row>
    <row r="85" spans="1:5" s="21" customFormat="1" ht="12.95" customHeight="1" x14ac:dyDescent="0.2">
      <c r="A85" s="65">
        <v>25</v>
      </c>
      <c r="B85" s="2" t="s">
        <v>45</v>
      </c>
      <c r="C85" s="5">
        <v>5944</v>
      </c>
      <c r="D85" s="5">
        <v>3628</v>
      </c>
      <c r="E85" s="20">
        <v>-0.38963660834454916</v>
      </c>
    </row>
    <row r="86" spans="1:5" s="21" customFormat="1" ht="12.95" customHeight="1" x14ac:dyDescent="0.2">
      <c r="A86" s="65">
        <v>26</v>
      </c>
      <c r="B86" s="2" t="s">
        <v>27</v>
      </c>
      <c r="C86" s="5">
        <v>27565</v>
      </c>
      <c r="D86" s="5">
        <v>3534</v>
      </c>
      <c r="E86" s="20">
        <v>-0.87179394159259926</v>
      </c>
    </row>
    <row r="87" spans="1:5" s="21" customFormat="1" ht="12.95" customHeight="1" x14ac:dyDescent="0.2">
      <c r="A87" s="65">
        <v>27</v>
      </c>
      <c r="B87" s="2" t="s">
        <v>125</v>
      </c>
      <c r="C87" s="5">
        <v>3588</v>
      </c>
      <c r="D87" s="5">
        <v>3526</v>
      </c>
      <c r="E87" s="20">
        <v>-1.727982162764774E-2</v>
      </c>
    </row>
    <row r="88" spans="1:5" s="21" customFormat="1" ht="12.95" customHeight="1" x14ac:dyDescent="0.2">
      <c r="A88" s="65">
        <v>28</v>
      </c>
      <c r="B88" s="2" t="s">
        <v>19</v>
      </c>
      <c r="C88" s="5">
        <v>23978</v>
      </c>
      <c r="D88" s="5">
        <v>3404</v>
      </c>
      <c r="E88" s="20">
        <v>-0.85803653348903164</v>
      </c>
    </row>
    <row r="89" spans="1:5" s="21" customFormat="1" ht="12.95" customHeight="1" x14ac:dyDescent="0.2">
      <c r="A89" s="65">
        <v>29</v>
      </c>
      <c r="B89" s="2" t="s">
        <v>28</v>
      </c>
      <c r="C89" s="5">
        <v>53968</v>
      </c>
      <c r="D89" s="5">
        <v>3330</v>
      </c>
      <c r="E89" s="20">
        <v>-0.93829676845538101</v>
      </c>
    </row>
    <row r="90" spans="1:5" s="21" customFormat="1" ht="12.95" customHeight="1" x14ac:dyDescent="0.2">
      <c r="A90" s="65">
        <v>30</v>
      </c>
      <c r="B90" s="2" t="s">
        <v>68</v>
      </c>
      <c r="C90" s="5">
        <v>101390</v>
      </c>
      <c r="D90" s="5">
        <v>3307</v>
      </c>
      <c r="E90" s="20">
        <v>-0.96738337114113815</v>
      </c>
    </row>
    <row r="91" spans="1:5" s="21" customFormat="1" ht="12.95" customHeight="1" x14ac:dyDescent="0.2">
      <c r="A91" s="65">
        <v>31</v>
      </c>
      <c r="B91" s="2" t="s">
        <v>63</v>
      </c>
      <c r="C91" s="5">
        <v>2907</v>
      </c>
      <c r="D91" s="5">
        <v>3170</v>
      </c>
      <c r="E91" s="20">
        <v>9.0471276229790121E-2</v>
      </c>
    </row>
    <row r="92" spans="1:5" s="21" customFormat="1" ht="12.95" customHeight="1" x14ac:dyDescent="0.2">
      <c r="A92" s="65">
        <v>32</v>
      </c>
      <c r="B92" s="2" t="s">
        <v>130</v>
      </c>
      <c r="C92" s="5">
        <v>3034</v>
      </c>
      <c r="D92" s="5">
        <v>3137</v>
      </c>
      <c r="E92" s="20">
        <v>3.3948582729070642E-2</v>
      </c>
    </row>
    <row r="93" spans="1:5" s="21" customFormat="1" ht="12.95" customHeight="1" x14ac:dyDescent="0.2">
      <c r="A93" s="65">
        <v>33</v>
      </c>
      <c r="B93" s="2" t="s">
        <v>47</v>
      </c>
      <c r="C93" s="5">
        <v>7457</v>
      </c>
      <c r="D93" s="5">
        <v>3094</v>
      </c>
      <c r="E93" s="20">
        <v>-0.58508783693174204</v>
      </c>
    </row>
    <row r="94" spans="1:5" s="21" customFormat="1" ht="12.95" customHeight="1" x14ac:dyDescent="0.2">
      <c r="A94" s="65">
        <v>34</v>
      </c>
      <c r="B94" s="2" t="s">
        <v>46</v>
      </c>
      <c r="C94" s="5">
        <v>11337</v>
      </c>
      <c r="D94" s="5">
        <v>3083</v>
      </c>
      <c r="E94" s="20">
        <v>-0.72805856928640733</v>
      </c>
    </row>
    <row r="95" spans="1:5" s="21" customFormat="1" ht="12.95" customHeight="1" x14ac:dyDescent="0.2">
      <c r="A95" s="65">
        <v>35</v>
      </c>
      <c r="B95" s="2" t="s">
        <v>150</v>
      </c>
      <c r="C95" s="5">
        <v>5089</v>
      </c>
      <c r="D95" s="5">
        <v>3049</v>
      </c>
      <c r="E95" s="20">
        <v>-0.40086460994301432</v>
      </c>
    </row>
    <row r="96" spans="1:5" s="21" customFormat="1" ht="12.95" customHeight="1" x14ac:dyDescent="0.2">
      <c r="A96" s="65">
        <v>36</v>
      </c>
      <c r="B96" s="2" t="s">
        <v>55</v>
      </c>
      <c r="C96" s="5">
        <v>4918</v>
      </c>
      <c r="D96" s="5">
        <v>3027</v>
      </c>
      <c r="E96" s="20">
        <v>-0.38450589670597801</v>
      </c>
    </row>
    <row r="97" spans="1:5" s="21" customFormat="1" ht="12.95" customHeight="1" x14ac:dyDescent="0.2">
      <c r="A97" s="65">
        <v>37</v>
      </c>
      <c r="B97" s="2" t="s">
        <v>24</v>
      </c>
      <c r="C97" s="5">
        <v>19335</v>
      </c>
      <c r="D97" s="5">
        <v>2856</v>
      </c>
      <c r="E97" s="20">
        <v>-0.85228859581070604</v>
      </c>
    </row>
    <row r="98" spans="1:5" s="21" customFormat="1" ht="12.95" customHeight="1" x14ac:dyDescent="0.2">
      <c r="A98" s="65">
        <v>38</v>
      </c>
      <c r="B98" s="2" t="s">
        <v>33</v>
      </c>
      <c r="C98" s="5">
        <v>16307</v>
      </c>
      <c r="D98" s="5">
        <v>2781</v>
      </c>
      <c r="E98" s="20">
        <v>-0.82945974121542898</v>
      </c>
    </row>
    <row r="99" spans="1:5" s="21" customFormat="1" ht="12.95" customHeight="1" x14ac:dyDescent="0.2">
      <c r="A99" s="65">
        <v>39</v>
      </c>
      <c r="B99" s="2" t="s">
        <v>51</v>
      </c>
      <c r="C99" s="5">
        <v>12906</v>
      </c>
      <c r="D99" s="5">
        <v>2748</v>
      </c>
      <c r="E99" s="20">
        <v>-0.78707577870757783</v>
      </c>
    </row>
    <row r="100" spans="1:5" s="21" customFormat="1" ht="12.95" customHeight="1" x14ac:dyDescent="0.2">
      <c r="A100" s="65">
        <v>40</v>
      </c>
      <c r="B100" s="2" t="s">
        <v>58</v>
      </c>
      <c r="C100" s="5">
        <v>3414</v>
      </c>
      <c r="D100" s="5">
        <v>2735</v>
      </c>
      <c r="E100" s="20">
        <v>-0.19888693614528408</v>
      </c>
    </row>
    <row r="101" spans="1:5" s="21" customFormat="1" ht="12.95" customHeight="1" x14ac:dyDescent="0.2">
      <c r="A101" s="65">
        <v>41</v>
      </c>
      <c r="B101" s="2" t="s">
        <v>159</v>
      </c>
      <c r="C101" s="5">
        <v>3464</v>
      </c>
      <c r="D101" s="5">
        <v>2412</v>
      </c>
      <c r="E101" s="20">
        <v>-0.30369515011547343</v>
      </c>
    </row>
    <row r="102" spans="1:5" s="21" customFormat="1" ht="12.95" customHeight="1" x14ac:dyDescent="0.2">
      <c r="A102" s="65">
        <v>42</v>
      </c>
      <c r="B102" s="2" t="s">
        <v>59</v>
      </c>
      <c r="C102" s="5">
        <v>9448</v>
      </c>
      <c r="D102" s="5">
        <v>2309</v>
      </c>
      <c r="E102" s="20">
        <v>-0.75560965283657922</v>
      </c>
    </row>
    <row r="103" spans="1:5" s="21" customFormat="1" ht="12.95" customHeight="1" x14ac:dyDescent="0.2">
      <c r="A103" s="65">
        <v>43</v>
      </c>
      <c r="B103" s="2" t="s">
        <v>60</v>
      </c>
      <c r="C103" s="5">
        <v>4917</v>
      </c>
      <c r="D103" s="5">
        <v>2275</v>
      </c>
      <c r="E103" s="20">
        <v>-0.53731950376245674</v>
      </c>
    </row>
    <row r="104" spans="1:5" s="21" customFormat="1" ht="12.95" customHeight="1" x14ac:dyDescent="0.2">
      <c r="A104" s="65">
        <v>44</v>
      </c>
      <c r="B104" s="2" t="s">
        <v>49</v>
      </c>
      <c r="C104" s="5">
        <v>5398</v>
      </c>
      <c r="D104" s="5">
        <v>2130</v>
      </c>
      <c r="E104" s="20">
        <v>-0.60540941089292333</v>
      </c>
    </row>
    <row r="105" spans="1:5" s="21" customFormat="1" ht="12.95" customHeight="1" x14ac:dyDescent="0.2">
      <c r="A105" s="65">
        <v>45</v>
      </c>
      <c r="B105" s="2" t="s">
        <v>189</v>
      </c>
      <c r="C105" s="5">
        <v>1637</v>
      </c>
      <c r="D105" s="5">
        <v>2006</v>
      </c>
      <c r="E105" s="20">
        <v>0.22541233964569329</v>
      </c>
    </row>
    <row r="106" spans="1:5" s="21" customFormat="1" ht="12.95" customHeight="1" x14ac:dyDescent="0.2">
      <c r="A106" s="65">
        <v>46</v>
      </c>
      <c r="B106" s="2" t="s">
        <v>214</v>
      </c>
      <c r="C106" s="5">
        <v>11504</v>
      </c>
      <c r="D106" s="5">
        <v>1652</v>
      </c>
      <c r="E106" s="20">
        <v>-0.85639777468706535</v>
      </c>
    </row>
    <row r="107" spans="1:5" s="21" customFormat="1" ht="12.95" customHeight="1" x14ac:dyDescent="0.2">
      <c r="A107" s="65">
        <v>47</v>
      </c>
      <c r="B107" s="2" t="s">
        <v>42</v>
      </c>
      <c r="C107" s="5">
        <v>13208</v>
      </c>
      <c r="D107" s="5">
        <v>1454</v>
      </c>
      <c r="E107" s="20">
        <v>-0.88991520290732895</v>
      </c>
    </row>
    <row r="108" spans="1:5" s="21" customFormat="1" ht="12.95" customHeight="1" x14ac:dyDescent="0.2">
      <c r="A108" s="65">
        <v>48</v>
      </c>
      <c r="B108" s="2" t="s">
        <v>26</v>
      </c>
      <c r="C108" s="5">
        <v>31313</v>
      </c>
      <c r="D108" s="5">
        <v>1372</v>
      </c>
      <c r="E108" s="20">
        <v>-0.95618433238591005</v>
      </c>
    </row>
    <row r="109" spans="1:5" s="21" customFormat="1" ht="12.95" customHeight="1" x14ac:dyDescent="0.2">
      <c r="A109" s="65">
        <v>49</v>
      </c>
      <c r="B109" s="2" t="s">
        <v>154</v>
      </c>
      <c r="C109" s="5">
        <v>3134</v>
      </c>
      <c r="D109" s="5">
        <v>1359</v>
      </c>
      <c r="E109" s="20">
        <v>-0.56636885768985323</v>
      </c>
    </row>
    <row r="110" spans="1:5" s="21" customFormat="1" ht="12.95" customHeight="1" x14ac:dyDescent="0.2">
      <c r="A110" s="65">
        <v>50</v>
      </c>
      <c r="B110" s="2" t="s">
        <v>37</v>
      </c>
      <c r="C110" s="5">
        <v>3873</v>
      </c>
      <c r="D110" s="5">
        <v>1334</v>
      </c>
      <c r="E110" s="20">
        <v>-0.65556416214820556</v>
      </c>
    </row>
    <row r="111" spans="1:5" s="21" customFormat="1" ht="12.95" customHeight="1" x14ac:dyDescent="0.2">
      <c r="A111" s="65">
        <v>51</v>
      </c>
      <c r="B111" s="2" t="s">
        <v>153</v>
      </c>
      <c r="C111" s="5">
        <v>36061</v>
      </c>
      <c r="D111" s="5">
        <v>1220</v>
      </c>
      <c r="E111" s="20">
        <v>-0.9661684368153961</v>
      </c>
    </row>
    <row r="112" spans="1:5" s="21" customFormat="1" ht="12.95" customHeight="1" x14ac:dyDescent="0.2">
      <c r="A112" s="65">
        <v>52</v>
      </c>
      <c r="B112" s="2" t="s">
        <v>188</v>
      </c>
      <c r="C112" s="5">
        <v>1634</v>
      </c>
      <c r="D112" s="5">
        <v>1113</v>
      </c>
      <c r="E112" s="20">
        <v>-0.31884944920440639</v>
      </c>
    </row>
    <row r="113" spans="1:5" s="21" customFormat="1" ht="12.95" customHeight="1" x14ac:dyDescent="0.2">
      <c r="A113" s="65">
        <v>53</v>
      </c>
      <c r="B113" s="2" t="s">
        <v>187</v>
      </c>
      <c r="C113" s="5">
        <v>3097</v>
      </c>
      <c r="D113" s="5">
        <v>1008</v>
      </c>
      <c r="E113" s="20">
        <v>-0.67452373264449461</v>
      </c>
    </row>
    <row r="114" spans="1:5" s="21" customFormat="1" ht="12.95" customHeight="1" x14ac:dyDescent="0.2">
      <c r="A114" s="65">
        <v>54</v>
      </c>
      <c r="B114" s="2" t="s">
        <v>219</v>
      </c>
      <c r="C114" s="5">
        <v>1972</v>
      </c>
      <c r="D114" s="5">
        <v>989</v>
      </c>
      <c r="E114" s="20">
        <v>-0.49847870182555776</v>
      </c>
    </row>
    <row r="115" spans="1:5" s="21" customFormat="1" ht="12.95" customHeight="1" x14ac:dyDescent="0.2">
      <c r="A115" s="65">
        <v>55</v>
      </c>
      <c r="B115" s="2" t="s">
        <v>62</v>
      </c>
      <c r="C115" s="5">
        <v>5798</v>
      </c>
      <c r="D115" s="5">
        <v>948</v>
      </c>
      <c r="E115" s="20">
        <v>-0.83649534322180064</v>
      </c>
    </row>
    <row r="116" spans="1:5" s="21" customFormat="1" ht="12.95" customHeight="1" x14ac:dyDescent="0.2">
      <c r="A116" s="90"/>
      <c r="B116" s="98" t="s">
        <v>12</v>
      </c>
      <c r="C116" s="99">
        <v>1261019</v>
      </c>
      <c r="D116" s="99">
        <v>413903</v>
      </c>
      <c r="E116" s="100">
        <v>-0.67177100424339364</v>
      </c>
    </row>
    <row r="117" spans="1:5" s="21" customFormat="1" ht="12.95" customHeight="1" x14ac:dyDescent="0.25">
      <c r="A117" s="69" t="s">
        <v>64</v>
      </c>
      <c r="B117" s="30" t="s">
        <v>75</v>
      </c>
      <c r="C117" s="30">
        <v>43647</v>
      </c>
      <c r="D117" s="30">
        <v>44013</v>
      </c>
      <c r="E117" s="83" t="s">
        <v>216</v>
      </c>
    </row>
    <row r="118" spans="1:5" s="21" customFormat="1" ht="12.95" customHeight="1" x14ac:dyDescent="0.2">
      <c r="A118" s="65">
        <v>1</v>
      </c>
      <c r="B118" s="2" t="s">
        <v>65</v>
      </c>
      <c r="C118" s="5">
        <v>143477</v>
      </c>
      <c r="D118" s="5">
        <v>57421</v>
      </c>
      <c r="E118" s="20">
        <f>D118/C118-1</f>
        <v>-0.59978951330178354</v>
      </c>
    </row>
    <row r="119" spans="1:5" s="21" customFormat="1" ht="12.95" customHeight="1" x14ac:dyDescent="0.2">
      <c r="A119" s="65">
        <v>2</v>
      </c>
      <c r="B119" s="2" t="s">
        <v>122</v>
      </c>
      <c r="C119" s="5">
        <v>53642</v>
      </c>
      <c r="D119" s="5">
        <v>31438</v>
      </c>
      <c r="E119" s="20">
        <f t="shared" ref="E119:E172" si="1">D119/C119-1</f>
        <v>-0.41392938369188326</v>
      </c>
    </row>
    <row r="120" spans="1:5" s="21" customFormat="1" ht="12.95" customHeight="1" x14ac:dyDescent="0.2">
      <c r="A120" s="65">
        <v>3</v>
      </c>
      <c r="B120" s="2" t="s">
        <v>69</v>
      </c>
      <c r="C120" s="5">
        <v>64968</v>
      </c>
      <c r="D120" s="5">
        <v>24529</v>
      </c>
      <c r="E120" s="20">
        <f t="shared" si="1"/>
        <v>-0.62244489594877472</v>
      </c>
    </row>
    <row r="121" spans="1:5" s="21" customFormat="1" ht="12.95" customHeight="1" x14ac:dyDescent="0.2">
      <c r="A121" s="65">
        <v>4</v>
      </c>
      <c r="B121" s="2" t="s">
        <v>15</v>
      </c>
      <c r="C121" s="5">
        <v>43035</v>
      </c>
      <c r="D121" s="5">
        <v>20360</v>
      </c>
      <c r="E121" s="20">
        <f t="shared" si="1"/>
        <v>-0.52689671197862209</v>
      </c>
    </row>
    <row r="122" spans="1:5" s="21" customFormat="1" ht="12.95" customHeight="1" x14ac:dyDescent="0.2">
      <c r="A122" s="65">
        <v>5</v>
      </c>
      <c r="B122" s="2" t="s">
        <v>123</v>
      </c>
      <c r="C122" s="5">
        <v>25218</v>
      </c>
      <c r="D122" s="5">
        <v>15729</v>
      </c>
      <c r="E122" s="20">
        <f t="shared" si="1"/>
        <v>-0.37627884844158932</v>
      </c>
    </row>
    <row r="123" spans="1:5" s="21" customFormat="1" ht="12.95" customHeight="1" x14ac:dyDescent="0.2">
      <c r="A123" s="65">
        <v>6</v>
      </c>
      <c r="B123" s="2" t="s">
        <v>35</v>
      </c>
      <c r="C123" s="5">
        <v>16879</v>
      </c>
      <c r="D123" s="5">
        <v>9299</v>
      </c>
      <c r="E123" s="20">
        <f t="shared" si="1"/>
        <v>-0.44907873689199596</v>
      </c>
    </row>
    <row r="124" spans="1:5" s="21" customFormat="1" ht="12.95" customHeight="1" x14ac:dyDescent="0.2">
      <c r="A124" s="65">
        <v>7</v>
      </c>
      <c r="B124" s="2" t="s">
        <v>17</v>
      </c>
      <c r="C124" s="5">
        <v>57524</v>
      </c>
      <c r="D124" s="5">
        <v>8335</v>
      </c>
      <c r="E124" s="20">
        <f t="shared" si="1"/>
        <v>-0.85510395660941518</v>
      </c>
    </row>
    <row r="125" spans="1:5" s="21" customFormat="1" ht="12.95" customHeight="1" x14ac:dyDescent="0.2">
      <c r="A125" s="65">
        <v>8</v>
      </c>
      <c r="B125" s="2" t="s">
        <v>36</v>
      </c>
      <c r="C125" s="5">
        <v>24709</v>
      </c>
      <c r="D125" s="5">
        <v>8019</v>
      </c>
      <c r="E125" s="20">
        <f t="shared" si="1"/>
        <v>-0.6754623821279695</v>
      </c>
    </row>
    <row r="126" spans="1:5" s="21" customFormat="1" ht="12.95" customHeight="1" x14ac:dyDescent="0.2">
      <c r="A126" s="65">
        <v>9</v>
      </c>
      <c r="B126" s="2" t="s">
        <v>21</v>
      </c>
      <c r="C126" s="5">
        <v>22667</v>
      </c>
      <c r="D126" s="5">
        <v>7838</v>
      </c>
      <c r="E126" s="20">
        <f t="shared" si="1"/>
        <v>-0.65421096748577234</v>
      </c>
    </row>
    <row r="127" spans="1:5" s="21" customFormat="1" ht="12.95" customHeight="1" x14ac:dyDescent="0.2">
      <c r="A127" s="65">
        <v>10</v>
      </c>
      <c r="B127" s="2" t="s">
        <v>151</v>
      </c>
      <c r="C127" s="5">
        <v>86281</v>
      </c>
      <c r="D127" s="5">
        <v>7620</v>
      </c>
      <c r="E127" s="20">
        <f t="shared" si="1"/>
        <v>-0.91168391650537195</v>
      </c>
    </row>
    <row r="128" spans="1:5" s="21" customFormat="1" ht="12.95" customHeight="1" x14ac:dyDescent="0.2">
      <c r="A128" s="65">
        <v>11</v>
      </c>
      <c r="B128" s="2" t="s">
        <v>40</v>
      </c>
      <c r="C128" s="5">
        <v>22840</v>
      </c>
      <c r="D128" s="5">
        <v>7316</v>
      </c>
      <c r="E128" s="20">
        <f t="shared" si="1"/>
        <v>-0.67968476357267948</v>
      </c>
    </row>
    <row r="129" spans="1:5" s="21" customFormat="1" ht="12.95" customHeight="1" x14ac:dyDescent="0.2">
      <c r="A129" s="65">
        <v>12</v>
      </c>
      <c r="B129" s="2" t="s">
        <v>43</v>
      </c>
      <c r="C129" s="5">
        <v>17882</v>
      </c>
      <c r="D129" s="5">
        <v>7281</v>
      </c>
      <c r="E129" s="20">
        <f t="shared" si="1"/>
        <v>-0.59283077955485963</v>
      </c>
    </row>
    <row r="130" spans="1:5" s="21" customFormat="1" ht="12.95" customHeight="1" x14ac:dyDescent="0.2">
      <c r="A130" s="65">
        <v>13</v>
      </c>
      <c r="B130" s="2" t="s">
        <v>68</v>
      </c>
      <c r="C130" s="5">
        <v>100428</v>
      </c>
      <c r="D130" s="5">
        <v>6682</v>
      </c>
      <c r="E130" s="20">
        <f t="shared" si="1"/>
        <v>-0.93346477078105705</v>
      </c>
    </row>
    <row r="131" spans="1:5" s="21" customFormat="1" ht="12.95" customHeight="1" x14ac:dyDescent="0.2">
      <c r="A131" s="65">
        <v>14</v>
      </c>
      <c r="B131" s="2" t="s">
        <v>67</v>
      </c>
      <c r="C131" s="5">
        <v>51697</v>
      </c>
      <c r="D131" s="5">
        <v>5562</v>
      </c>
      <c r="E131" s="20">
        <f t="shared" si="1"/>
        <v>-0.89241155192757804</v>
      </c>
    </row>
    <row r="132" spans="1:5" s="21" customFormat="1" ht="12.95" customHeight="1" x14ac:dyDescent="0.2">
      <c r="A132" s="65">
        <v>15</v>
      </c>
      <c r="B132" s="2" t="s">
        <v>29</v>
      </c>
      <c r="C132" s="5">
        <v>25506</v>
      </c>
      <c r="D132" s="5">
        <v>3482</v>
      </c>
      <c r="E132" s="20">
        <f t="shared" si="1"/>
        <v>-0.86348310201521206</v>
      </c>
    </row>
    <row r="133" spans="1:5" s="21" customFormat="1" ht="12.95" customHeight="1" x14ac:dyDescent="0.2">
      <c r="A133" s="65">
        <v>16</v>
      </c>
      <c r="B133" s="2" t="s">
        <v>24</v>
      </c>
      <c r="C133" s="5">
        <v>20771</v>
      </c>
      <c r="D133" s="5">
        <v>3173</v>
      </c>
      <c r="E133" s="20">
        <f t="shared" si="1"/>
        <v>-0.84723893890520441</v>
      </c>
    </row>
    <row r="134" spans="1:5" s="21" customFormat="1" ht="12.95" customHeight="1" x14ac:dyDescent="0.2">
      <c r="A134" s="65">
        <v>17</v>
      </c>
      <c r="B134" s="2" t="s">
        <v>150</v>
      </c>
      <c r="C134" s="5">
        <v>6395</v>
      </c>
      <c r="D134" s="5">
        <v>3028</v>
      </c>
      <c r="E134" s="20">
        <f t="shared" si="1"/>
        <v>-0.52650508209538704</v>
      </c>
    </row>
    <row r="135" spans="1:5" s="21" customFormat="1" ht="12.95" customHeight="1" x14ac:dyDescent="0.2">
      <c r="A135" s="65">
        <v>18</v>
      </c>
      <c r="B135" s="2" t="s">
        <v>31</v>
      </c>
      <c r="C135" s="5">
        <v>23332</v>
      </c>
      <c r="D135" s="5">
        <v>2938</v>
      </c>
      <c r="E135" s="20">
        <f t="shared" si="1"/>
        <v>-0.87407851877250131</v>
      </c>
    </row>
    <row r="136" spans="1:5" s="21" customFormat="1" ht="12.95" customHeight="1" x14ac:dyDescent="0.2">
      <c r="A136" s="65">
        <v>19</v>
      </c>
      <c r="B136" s="2" t="s">
        <v>47</v>
      </c>
      <c r="C136" s="5">
        <v>6868</v>
      </c>
      <c r="D136" s="5">
        <v>2919</v>
      </c>
      <c r="E136" s="20">
        <f t="shared" si="1"/>
        <v>-0.57498543972044258</v>
      </c>
    </row>
    <row r="137" spans="1:5" s="21" customFormat="1" ht="12.95" customHeight="1" x14ac:dyDescent="0.2">
      <c r="A137" s="65">
        <v>20</v>
      </c>
      <c r="B137" s="2" t="s">
        <v>50</v>
      </c>
      <c r="C137" s="5">
        <v>3991</v>
      </c>
      <c r="D137" s="5">
        <v>2824</v>
      </c>
      <c r="E137" s="20">
        <f t="shared" si="1"/>
        <v>-0.29240791781508391</v>
      </c>
    </row>
    <row r="138" spans="1:5" s="21" customFormat="1" ht="12.95" customHeight="1" x14ac:dyDescent="0.2">
      <c r="A138" s="65">
        <v>21</v>
      </c>
      <c r="B138" s="2" t="s">
        <v>25</v>
      </c>
      <c r="C138" s="5">
        <v>22898</v>
      </c>
      <c r="D138" s="5">
        <v>2769</v>
      </c>
      <c r="E138" s="20">
        <f t="shared" si="1"/>
        <v>-0.87907240807057385</v>
      </c>
    </row>
    <row r="139" spans="1:5" s="21" customFormat="1" ht="12.95" customHeight="1" x14ac:dyDescent="0.2">
      <c r="A139" s="65">
        <v>22</v>
      </c>
      <c r="B139" s="2" t="s">
        <v>49</v>
      </c>
      <c r="C139" s="5">
        <v>12320</v>
      </c>
      <c r="D139" s="5">
        <v>2701</v>
      </c>
      <c r="E139" s="20">
        <f t="shared" si="1"/>
        <v>-0.78076298701298708</v>
      </c>
    </row>
    <row r="140" spans="1:5" s="21" customFormat="1" ht="12.95" customHeight="1" x14ac:dyDescent="0.2">
      <c r="A140" s="65">
        <v>23</v>
      </c>
      <c r="B140" s="2" t="s">
        <v>51</v>
      </c>
      <c r="C140" s="5">
        <v>14085</v>
      </c>
      <c r="D140" s="5">
        <v>2561</v>
      </c>
      <c r="E140" s="20">
        <f t="shared" si="1"/>
        <v>-0.81817536386226486</v>
      </c>
    </row>
    <row r="141" spans="1:5" s="21" customFormat="1" ht="12.95" customHeight="1" x14ac:dyDescent="0.2">
      <c r="A141" s="65">
        <v>24</v>
      </c>
      <c r="B141" s="2" t="s">
        <v>20</v>
      </c>
      <c r="C141" s="5">
        <v>30676</v>
      </c>
      <c r="D141" s="5">
        <v>2547</v>
      </c>
      <c r="E141" s="20">
        <f t="shared" si="1"/>
        <v>-0.91697092189333684</v>
      </c>
    </row>
    <row r="142" spans="1:5" s="21" customFormat="1" ht="12.95" customHeight="1" x14ac:dyDescent="0.2">
      <c r="A142" s="65">
        <v>25</v>
      </c>
      <c r="B142" s="2" t="s">
        <v>27</v>
      </c>
      <c r="C142" s="5">
        <v>23623</v>
      </c>
      <c r="D142" s="5">
        <v>2527</v>
      </c>
      <c r="E142" s="20">
        <f t="shared" si="1"/>
        <v>-0.89302798120475813</v>
      </c>
    </row>
    <row r="143" spans="1:5" s="21" customFormat="1" ht="12.95" customHeight="1" x14ac:dyDescent="0.2">
      <c r="A143" s="65">
        <v>26</v>
      </c>
      <c r="B143" s="2" t="s">
        <v>52</v>
      </c>
      <c r="C143" s="5">
        <v>19576</v>
      </c>
      <c r="D143" s="5">
        <v>2438</v>
      </c>
      <c r="E143" s="20">
        <f t="shared" si="1"/>
        <v>-0.87545974662852477</v>
      </c>
    </row>
    <row r="144" spans="1:5" s="21" customFormat="1" ht="12.95" customHeight="1" x14ac:dyDescent="0.2">
      <c r="A144" s="65">
        <v>27</v>
      </c>
      <c r="B144" s="2" t="s">
        <v>22</v>
      </c>
      <c r="C144" s="5">
        <v>23370</v>
      </c>
      <c r="D144" s="5">
        <v>2374</v>
      </c>
      <c r="E144" s="20">
        <f t="shared" si="1"/>
        <v>-0.89841677364142059</v>
      </c>
    </row>
    <row r="145" spans="1:5" s="21" customFormat="1" ht="12.95" customHeight="1" x14ac:dyDescent="0.2">
      <c r="A145" s="65">
        <v>28</v>
      </c>
      <c r="B145" s="2" t="s">
        <v>55</v>
      </c>
      <c r="C145" s="5">
        <v>4687</v>
      </c>
      <c r="D145" s="5">
        <v>2266</v>
      </c>
      <c r="E145" s="20">
        <f t="shared" si="1"/>
        <v>-0.5165350970770215</v>
      </c>
    </row>
    <row r="146" spans="1:5" s="21" customFormat="1" ht="12.95" customHeight="1" x14ac:dyDescent="0.2">
      <c r="A146" s="65">
        <v>29</v>
      </c>
      <c r="B146" s="2" t="s">
        <v>63</v>
      </c>
      <c r="C146" s="5">
        <v>2896</v>
      </c>
      <c r="D146" s="5">
        <v>2226</v>
      </c>
      <c r="E146" s="20">
        <f t="shared" si="1"/>
        <v>-0.23135359116022103</v>
      </c>
    </row>
    <row r="147" spans="1:5" s="21" customFormat="1" ht="12.95" customHeight="1" x14ac:dyDescent="0.2">
      <c r="A147" s="65">
        <v>30</v>
      </c>
      <c r="B147" s="2" t="s">
        <v>130</v>
      </c>
      <c r="C147" s="5">
        <v>2860</v>
      </c>
      <c r="D147" s="5">
        <v>2150</v>
      </c>
      <c r="E147" s="20">
        <f t="shared" si="1"/>
        <v>-0.24825174825174823</v>
      </c>
    </row>
    <row r="148" spans="1:5" s="21" customFormat="1" ht="12.95" customHeight="1" x14ac:dyDescent="0.2">
      <c r="A148" s="65">
        <v>31</v>
      </c>
      <c r="B148" s="2" t="s">
        <v>189</v>
      </c>
      <c r="C148" s="5">
        <v>1820</v>
      </c>
      <c r="D148" s="5">
        <v>1917</v>
      </c>
      <c r="E148" s="20">
        <f t="shared" si="1"/>
        <v>5.3296703296703329E-2</v>
      </c>
    </row>
    <row r="149" spans="1:5" s="21" customFormat="1" ht="12.95" customHeight="1" x14ac:dyDescent="0.2">
      <c r="A149" s="65">
        <v>32</v>
      </c>
      <c r="B149" s="2" t="s">
        <v>62</v>
      </c>
      <c r="C149" s="5">
        <v>5028</v>
      </c>
      <c r="D149" s="5">
        <v>1899</v>
      </c>
      <c r="E149" s="20">
        <f t="shared" si="1"/>
        <v>-0.62231503579952263</v>
      </c>
    </row>
    <row r="150" spans="1:5" s="21" customFormat="1" ht="12.95" customHeight="1" x14ac:dyDescent="0.2">
      <c r="A150" s="65">
        <v>33</v>
      </c>
      <c r="B150" s="2" t="s">
        <v>42</v>
      </c>
      <c r="C150" s="5">
        <v>14512</v>
      </c>
      <c r="D150" s="5">
        <v>1883</v>
      </c>
      <c r="E150" s="20">
        <f t="shared" si="1"/>
        <v>-0.87024531422271223</v>
      </c>
    </row>
    <row r="151" spans="1:5" s="21" customFormat="1" ht="12.95" customHeight="1" x14ac:dyDescent="0.2">
      <c r="A151" s="65">
        <v>34</v>
      </c>
      <c r="B151" s="2" t="s">
        <v>32</v>
      </c>
      <c r="C151" s="5">
        <v>18762</v>
      </c>
      <c r="D151" s="5">
        <v>1831</v>
      </c>
      <c r="E151" s="20">
        <f t="shared" si="1"/>
        <v>-0.90240912482677749</v>
      </c>
    </row>
    <row r="152" spans="1:5" s="21" customFormat="1" ht="12.95" customHeight="1" x14ac:dyDescent="0.2">
      <c r="A152" s="65">
        <v>35</v>
      </c>
      <c r="B152" s="2" t="s">
        <v>125</v>
      </c>
      <c r="C152" s="5">
        <v>3549</v>
      </c>
      <c r="D152" s="5">
        <v>1710</v>
      </c>
      <c r="E152" s="20">
        <f t="shared" si="1"/>
        <v>-0.51817413355874886</v>
      </c>
    </row>
    <row r="153" spans="1:5" s="21" customFormat="1" ht="12.95" customHeight="1" x14ac:dyDescent="0.2">
      <c r="A153" s="65">
        <v>36</v>
      </c>
      <c r="B153" s="2" t="s">
        <v>28</v>
      </c>
      <c r="C153" s="5">
        <v>50818</v>
      </c>
      <c r="D153" s="5">
        <v>1596</v>
      </c>
      <c r="E153" s="20">
        <f t="shared" si="1"/>
        <v>-0.96859380534456296</v>
      </c>
    </row>
    <row r="154" spans="1:5" s="21" customFormat="1" ht="12.95" customHeight="1" x14ac:dyDescent="0.2">
      <c r="A154" s="65">
        <v>37</v>
      </c>
      <c r="B154" s="2" t="s">
        <v>58</v>
      </c>
      <c r="C154" s="5">
        <v>3198</v>
      </c>
      <c r="D154" s="5">
        <v>1480</v>
      </c>
      <c r="E154" s="20">
        <f t="shared" si="1"/>
        <v>-0.53721075672295182</v>
      </c>
    </row>
    <row r="155" spans="1:5" s="21" customFormat="1" ht="12.95" customHeight="1" x14ac:dyDescent="0.2">
      <c r="A155" s="65">
        <v>38</v>
      </c>
      <c r="B155" s="2" t="s">
        <v>159</v>
      </c>
      <c r="C155" s="5">
        <v>3053</v>
      </c>
      <c r="D155" s="5">
        <v>1438</v>
      </c>
      <c r="E155" s="20">
        <f t="shared" si="1"/>
        <v>-0.52898788077301018</v>
      </c>
    </row>
    <row r="156" spans="1:5" s="21" customFormat="1" ht="12.95" customHeight="1" x14ac:dyDescent="0.2">
      <c r="A156" s="65">
        <v>39</v>
      </c>
      <c r="B156" s="2" t="s">
        <v>59</v>
      </c>
      <c r="C156" s="5">
        <v>9053</v>
      </c>
      <c r="D156" s="5">
        <v>1396</v>
      </c>
      <c r="E156" s="20">
        <f t="shared" si="1"/>
        <v>-0.8457969733789904</v>
      </c>
    </row>
    <row r="157" spans="1:5" s="21" customFormat="1" ht="12.95" customHeight="1" x14ac:dyDescent="0.2">
      <c r="A157" s="65">
        <v>40</v>
      </c>
      <c r="B157" s="2" t="s">
        <v>154</v>
      </c>
      <c r="C157" s="5">
        <v>6171</v>
      </c>
      <c r="D157" s="5">
        <v>1361</v>
      </c>
      <c r="E157" s="20">
        <f t="shared" si="1"/>
        <v>-0.77945227677847995</v>
      </c>
    </row>
    <row r="158" spans="1:5" s="21" customFormat="1" ht="12.95" customHeight="1" x14ac:dyDescent="0.2">
      <c r="A158" s="65">
        <v>41</v>
      </c>
      <c r="B158" s="2" t="s">
        <v>45</v>
      </c>
      <c r="C158" s="5">
        <v>6812</v>
      </c>
      <c r="D158" s="5">
        <v>1223</v>
      </c>
      <c r="E158" s="20">
        <f t="shared" si="1"/>
        <v>-0.82046388725778041</v>
      </c>
    </row>
    <row r="159" spans="1:5" s="21" customFormat="1" ht="12.95" customHeight="1" x14ac:dyDescent="0.2">
      <c r="A159" s="65">
        <v>42</v>
      </c>
      <c r="B159" s="2" t="s">
        <v>60</v>
      </c>
      <c r="C159" s="5">
        <v>4399</v>
      </c>
      <c r="D159" s="5">
        <v>1195</v>
      </c>
      <c r="E159" s="20">
        <f t="shared" si="1"/>
        <v>-0.72834735167083431</v>
      </c>
    </row>
    <row r="160" spans="1:5" s="21" customFormat="1" ht="12.95" customHeight="1" x14ac:dyDescent="0.2">
      <c r="A160" s="65">
        <v>43</v>
      </c>
      <c r="B160" s="2" t="s">
        <v>214</v>
      </c>
      <c r="C160" s="5">
        <v>10895</v>
      </c>
      <c r="D160" s="5">
        <v>1167</v>
      </c>
      <c r="E160" s="20">
        <f t="shared" si="1"/>
        <v>-0.89288664525011474</v>
      </c>
    </row>
    <row r="161" spans="1:9" s="21" customFormat="1" ht="12.95" customHeight="1" x14ac:dyDescent="0.2">
      <c r="A161" s="65">
        <v>44</v>
      </c>
      <c r="B161" s="2" t="s">
        <v>39</v>
      </c>
      <c r="C161" s="5">
        <v>18045</v>
      </c>
      <c r="D161" s="5">
        <v>1151</v>
      </c>
      <c r="E161" s="20">
        <f t="shared" si="1"/>
        <v>-0.9362150180105292</v>
      </c>
    </row>
    <row r="162" spans="1:9" s="21" customFormat="1" ht="12.95" customHeight="1" x14ac:dyDescent="0.2">
      <c r="A162" s="65">
        <v>45</v>
      </c>
      <c r="B162" s="2" t="s">
        <v>19</v>
      </c>
      <c r="C162" s="5">
        <v>23789</v>
      </c>
      <c r="D162" s="5">
        <v>1149</v>
      </c>
      <c r="E162" s="20">
        <f t="shared" si="1"/>
        <v>-0.95170036571524652</v>
      </c>
    </row>
    <row r="163" spans="1:9" s="21" customFormat="1" ht="12.95" customHeight="1" x14ac:dyDescent="0.2">
      <c r="A163" s="65">
        <v>46</v>
      </c>
      <c r="B163" s="2" t="s">
        <v>41</v>
      </c>
      <c r="C163" s="5">
        <v>10271</v>
      </c>
      <c r="D163" s="5">
        <v>1144</v>
      </c>
      <c r="E163" s="20">
        <f t="shared" si="1"/>
        <v>-0.88861844026871772</v>
      </c>
    </row>
    <row r="164" spans="1:9" s="21" customFormat="1" ht="12.95" customHeight="1" x14ac:dyDescent="0.2">
      <c r="A164" s="65">
        <v>47</v>
      </c>
      <c r="B164" s="2" t="s">
        <v>33</v>
      </c>
      <c r="C164" s="5">
        <v>17196</v>
      </c>
      <c r="D164" s="5">
        <v>1135</v>
      </c>
      <c r="E164" s="20">
        <f t="shared" si="1"/>
        <v>-0.93399627820423359</v>
      </c>
    </row>
    <row r="165" spans="1:9" s="21" customFormat="1" ht="12.95" customHeight="1" x14ac:dyDescent="0.2">
      <c r="A165" s="65">
        <v>48</v>
      </c>
      <c r="B165" s="2" t="s">
        <v>46</v>
      </c>
      <c r="C165" s="5">
        <v>14780</v>
      </c>
      <c r="D165" s="5">
        <v>974</v>
      </c>
      <c r="E165" s="20">
        <f t="shared" si="1"/>
        <v>-0.93410013531799729</v>
      </c>
    </row>
    <row r="166" spans="1:9" s="21" customFormat="1" ht="12.95" customHeight="1" x14ac:dyDescent="0.2">
      <c r="A166" s="65">
        <v>49</v>
      </c>
      <c r="B166" s="2" t="s">
        <v>187</v>
      </c>
      <c r="C166" s="5">
        <v>4125</v>
      </c>
      <c r="D166" s="5">
        <v>955</v>
      </c>
      <c r="E166" s="20">
        <f t="shared" si="1"/>
        <v>-0.76848484848484855</v>
      </c>
    </row>
    <row r="167" spans="1:9" s="21" customFormat="1" ht="12.95" customHeight="1" x14ac:dyDescent="0.2">
      <c r="A167" s="65">
        <v>50</v>
      </c>
      <c r="B167" s="2" t="s">
        <v>153</v>
      </c>
      <c r="C167" s="5">
        <v>38509</v>
      </c>
      <c r="D167" s="5">
        <v>775</v>
      </c>
      <c r="E167" s="20">
        <f t="shared" si="1"/>
        <v>-0.97987483445428336</v>
      </c>
    </row>
    <row r="168" spans="1:9" s="21" customFormat="1" ht="12.95" customHeight="1" x14ac:dyDescent="0.2">
      <c r="A168" s="65">
        <v>51</v>
      </c>
      <c r="B168" s="2" t="s">
        <v>26</v>
      </c>
      <c r="C168" s="5">
        <v>31087</v>
      </c>
      <c r="D168" s="5">
        <v>672</v>
      </c>
      <c r="E168" s="20">
        <f t="shared" si="1"/>
        <v>-0.97838324701643775</v>
      </c>
    </row>
    <row r="169" spans="1:9" s="21" customFormat="1" ht="12.95" customHeight="1" x14ac:dyDescent="0.2">
      <c r="A169" s="65">
        <v>52</v>
      </c>
      <c r="B169" s="2" t="s">
        <v>215</v>
      </c>
      <c r="C169" s="5">
        <v>2448</v>
      </c>
      <c r="D169" s="5">
        <v>667</v>
      </c>
      <c r="E169" s="20">
        <f t="shared" si="1"/>
        <v>-0.72753267973856217</v>
      </c>
    </row>
    <row r="170" spans="1:9" s="21" customFormat="1" ht="12.95" customHeight="1" x14ac:dyDescent="0.2">
      <c r="A170" s="65">
        <v>53</v>
      </c>
      <c r="B170" s="2" t="s">
        <v>44</v>
      </c>
      <c r="C170" s="5">
        <v>5986</v>
      </c>
      <c r="D170" s="5">
        <v>618</v>
      </c>
      <c r="E170" s="20">
        <f t="shared" si="1"/>
        <v>-0.89675910457734709</v>
      </c>
    </row>
    <row r="171" spans="1:9" s="21" customFormat="1" ht="12.95" customHeight="1" x14ac:dyDescent="0.2">
      <c r="A171" s="65">
        <v>54</v>
      </c>
      <c r="B171" s="2" t="s">
        <v>129</v>
      </c>
      <c r="C171" s="5">
        <v>1728</v>
      </c>
      <c r="D171" s="5">
        <v>570</v>
      </c>
      <c r="E171" s="20">
        <f t="shared" si="1"/>
        <v>-0.67013888888888884</v>
      </c>
    </row>
    <row r="172" spans="1:9" s="21" customFormat="1" ht="12.95" customHeight="1" x14ac:dyDescent="0.2">
      <c r="A172" s="65">
        <v>55</v>
      </c>
      <c r="B172" s="2" t="s">
        <v>57</v>
      </c>
      <c r="C172" s="5">
        <v>8369</v>
      </c>
      <c r="D172" s="5">
        <v>495</v>
      </c>
      <c r="E172" s="20">
        <f t="shared" si="1"/>
        <v>-0.9408531485243159</v>
      </c>
    </row>
    <row r="173" spans="1:9" s="21" customFormat="1" ht="12.95" customHeight="1" x14ac:dyDescent="0.2">
      <c r="A173" s="90"/>
      <c r="B173" s="98" t="s">
        <v>12</v>
      </c>
      <c r="C173" s="99">
        <f>SUM(C118:C172)</f>
        <v>1289504</v>
      </c>
      <c r="D173" s="99">
        <f>SUM(D118:D172)</f>
        <v>290753</v>
      </c>
      <c r="E173" s="100">
        <f>D173/C173-1</f>
        <v>-0.77452338263394294</v>
      </c>
    </row>
    <row r="174" spans="1:9" ht="12.95" customHeight="1" x14ac:dyDescent="0.25">
      <c r="A174" s="69" t="s">
        <v>64</v>
      </c>
      <c r="B174" s="30" t="s">
        <v>75</v>
      </c>
      <c r="C174" s="30">
        <v>43617</v>
      </c>
      <c r="D174" s="30">
        <v>43983</v>
      </c>
      <c r="E174" s="83" t="s">
        <v>186</v>
      </c>
    </row>
    <row r="175" spans="1:9" ht="12.95" customHeight="1" x14ac:dyDescent="0.2">
      <c r="A175" s="65">
        <v>1</v>
      </c>
      <c r="B175" s="2" t="s">
        <v>65</v>
      </c>
      <c r="C175" s="5">
        <v>102802</v>
      </c>
      <c r="D175" s="5">
        <v>17359</v>
      </c>
      <c r="E175" s="20">
        <f>D175/C175-1</f>
        <v>-0.83114141748215009</v>
      </c>
      <c r="I175" s="5"/>
    </row>
    <row r="176" spans="1:9" ht="12.95" customHeight="1" x14ac:dyDescent="0.2">
      <c r="A176" s="65">
        <v>2</v>
      </c>
      <c r="B176" s="2" t="s">
        <v>122</v>
      </c>
      <c r="C176" s="5">
        <v>41577</v>
      </c>
      <c r="D176" s="5">
        <v>5640</v>
      </c>
      <c r="E176" s="20">
        <f t="shared" ref="E176:E230" si="2">D176/C176-1</f>
        <v>-0.86434807706183703</v>
      </c>
      <c r="I176" s="20"/>
    </row>
    <row r="177" spans="1:5" ht="12.95" customHeight="1" x14ac:dyDescent="0.2">
      <c r="A177" s="65">
        <v>3</v>
      </c>
      <c r="B177" s="2" t="s">
        <v>15</v>
      </c>
      <c r="C177" s="5">
        <v>21364</v>
      </c>
      <c r="D177" s="5">
        <v>5509</v>
      </c>
      <c r="E177" s="20">
        <f t="shared" si="2"/>
        <v>-0.74213630406290965</v>
      </c>
    </row>
    <row r="178" spans="1:5" ht="12.95" customHeight="1" x14ac:dyDescent="0.2">
      <c r="A178" s="65">
        <v>4</v>
      </c>
      <c r="B178" s="2" t="s">
        <v>69</v>
      </c>
      <c r="C178" s="5">
        <v>43700</v>
      </c>
      <c r="D178" s="5">
        <v>3507</v>
      </c>
      <c r="E178" s="20">
        <f t="shared" si="2"/>
        <v>-0.91974828375286044</v>
      </c>
    </row>
    <row r="179" spans="1:5" ht="12.95" customHeight="1" x14ac:dyDescent="0.2">
      <c r="A179" s="65">
        <v>5</v>
      </c>
      <c r="B179" s="2" t="s">
        <v>35</v>
      </c>
      <c r="C179" s="5">
        <v>13413</v>
      </c>
      <c r="D179" s="5">
        <v>3124</v>
      </c>
      <c r="E179" s="20">
        <f t="shared" si="2"/>
        <v>-0.76709162752553495</v>
      </c>
    </row>
    <row r="180" spans="1:5" ht="12.95" customHeight="1" x14ac:dyDescent="0.2">
      <c r="A180" s="65">
        <v>6</v>
      </c>
      <c r="B180" s="2" t="s">
        <v>36</v>
      </c>
      <c r="C180" s="5">
        <v>13008</v>
      </c>
      <c r="D180" s="5">
        <v>2337</v>
      </c>
      <c r="E180" s="20">
        <f t="shared" si="2"/>
        <v>-0.82034132841328411</v>
      </c>
    </row>
    <row r="181" spans="1:5" ht="12.95" customHeight="1" x14ac:dyDescent="0.2">
      <c r="A181" s="65">
        <v>7</v>
      </c>
      <c r="B181" s="2" t="s">
        <v>124</v>
      </c>
      <c r="C181" s="5">
        <v>57594</v>
      </c>
      <c r="D181" s="5">
        <v>2042</v>
      </c>
      <c r="E181" s="20">
        <f t="shared" si="2"/>
        <v>-0.96454491787338958</v>
      </c>
    </row>
    <row r="182" spans="1:5" ht="12.95" customHeight="1" x14ac:dyDescent="0.2">
      <c r="A182" s="65">
        <v>8</v>
      </c>
      <c r="B182" s="2" t="s">
        <v>24</v>
      </c>
      <c r="C182" s="5">
        <v>18871</v>
      </c>
      <c r="D182" s="5">
        <v>2011</v>
      </c>
      <c r="E182" s="20">
        <f t="shared" si="2"/>
        <v>-0.89343437019765781</v>
      </c>
    </row>
    <row r="183" spans="1:5" ht="12.95" customHeight="1" x14ac:dyDescent="0.2">
      <c r="A183" s="65">
        <v>9</v>
      </c>
      <c r="B183" s="2" t="s">
        <v>68</v>
      </c>
      <c r="C183" s="5">
        <v>65398</v>
      </c>
      <c r="D183" s="5">
        <v>1852</v>
      </c>
      <c r="E183" s="20">
        <f t="shared" si="2"/>
        <v>-0.97168109116486745</v>
      </c>
    </row>
    <row r="184" spans="1:5" ht="12.95" customHeight="1" x14ac:dyDescent="0.2">
      <c r="A184" s="65">
        <v>10</v>
      </c>
      <c r="B184" s="2" t="s">
        <v>123</v>
      </c>
      <c r="C184" s="5">
        <v>25362</v>
      </c>
      <c r="D184" s="5">
        <v>1809</v>
      </c>
      <c r="E184" s="20">
        <f t="shared" si="2"/>
        <v>-0.92867281760113551</v>
      </c>
    </row>
    <row r="185" spans="1:5" ht="12.95" customHeight="1" x14ac:dyDescent="0.2">
      <c r="A185" s="65">
        <v>11</v>
      </c>
      <c r="B185" s="2" t="s">
        <v>67</v>
      </c>
      <c r="C185" s="5">
        <v>50087</v>
      </c>
      <c r="D185" s="5">
        <v>1709</v>
      </c>
      <c r="E185" s="20">
        <f t="shared" si="2"/>
        <v>-0.96587936989638035</v>
      </c>
    </row>
    <row r="186" spans="1:5" ht="12.95" customHeight="1" x14ac:dyDescent="0.2">
      <c r="A186" s="65">
        <v>12</v>
      </c>
      <c r="B186" s="2" t="s">
        <v>62</v>
      </c>
      <c r="C186" s="5">
        <v>4735</v>
      </c>
      <c r="D186" s="5">
        <v>1350</v>
      </c>
      <c r="E186" s="20">
        <f t="shared" si="2"/>
        <v>-0.71488912354804646</v>
      </c>
    </row>
    <row r="187" spans="1:5" ht="12.95" customHeight="1" x14ac:dyDescent="0.2">
      <c r="A187" s="65">
        <v>13</v>
      </c>
      <c r="B187" s="2" t="s">
        <v>40</v>
      </c>
      <c r="C187" s="5">
        <v>20173</v>
      </c>
      <c r="D187" s="5">
        <v>1315</v>
      </c>
      <c r="E187" s="20">
        <f t="shared" si="2"/>
        <v>-0.93481386011004808</v>
      </c>
    </row>
    <row r="188" spans="1:5" ht="12.95" customHeight="1" x14ac:dyDescent="0.2">
      <c r="A188" s="65">
        <v>14</v>
      </c>
      <c r="B188" s="2" t="s">
        <v>43</v>
      </c>
      <c r="C188" s="5">
        <v>11368</v>
      </c>
      <c r="D188" s="5">
        <v>1188</v>
      </c>
      <c r="E188" s="20">
        <f t="shared" si="2"/>
        <v>-0.89549612948627733</v>
      </c>
    </row>
    <row r="189" spans="1:5" ht="12.95" customHeight="1" x14ac:dyDescent="0.2">
      <c r="A189" s="65">
        <v>15</v>
      </c>
      <c r="B189" s="2" t="s">
        <v>47</v>
      </c>
      <c r="C189" s="5">
        <v>7821</v>
      </c>
      <c r="D189" s="5">
        <v>1126</v>
      </c>
      <c r="E189" s="20">
        <f t="shared" si="2"/>
        <v>-0.8560286408387674</v>
      </c>
    </row>
    <row r="190" spans="1:5" ht="12.95" customHeight="1" x14ac:dyDescent="0.2">
      <c r="A190" s="65">
        <v>16</v>
      </c>
      <c r="B190" s="2" t="s">
        <v>21</v>
      </c>
      <c r="C190" s="5">
        <v>19425</v>
      </c>
      <c r="D190" s="5">
        <v>1102</v>
      </c>
      <c r="E190" s="20">
        <f t="shared" si="2"/>
        <v>-0.94326898326898323</v>
      </c>
    </row>
    <row r="191" spans="1:5" ht="12.95" customHeight="1" x14ac:dyDescent="0.2">
      <c r="A191" s="65">
        <v>17</v>
      </c>
      <c r="B191" s="2" t="s">
        <v>151</v>
      </c>
      <c r="C191" s="5">
        <v>78623</v>
      </c>
      <c r="D191" s="5">
        <v>1007</v>
      </c>
      <c r="E191" s="20">
        <f t="shared" si="2"/>
        <v>-0.98719204304084052</v>
      </c>
    </row>
    <row r="192" spans="1:5" ht="12.95" customHeight="1" x14ac:dyDescent="0.2">
      <c r="A192" s="65">
        <v>18</v>
      </c>
      <c r="B192" s="2" t="s">
        <v>22</v>
      </c>
      <c r="C192" s="5">
        <v>21872</v>
      </c>
      <c r="D192" s="5">
        <v>748</v>
      </c>
      <c r="E192" s="20">
        <f t="shared" si="2"/>
        <v>-0.96580102414045355</v>
      </c>
    </row>
    <row r="193" spans="1:5" ht="12.95" customHeight="1" x14ac:dyDescent="0.2">
      <c r="A193" s="65">
        <v>19</v>
      </c>
      <c r="B193" s="2" t="s">
        <v>31</v>
      </c>
      <c r="C193" s="5">
        <v>20113</v>
      </c>
      <c r="D193" s="5">
        <v>707</v>
      </c>
      <c r="E193" s="20">
        <f t="shared" si="2"/>
        <v>-0.96484860537960526</v>
      </c>
    </row>
    <row r="194" spans="1:5" ht="12.95" customHeight="1" x14ac:dyDescent="0.2">
      <c r="A194" s="65">
        <v>20</v>
      </c>
      <c r="B194" s="2" t="s">
        <v>150</v>
      </c>
      <c r="C194" s="5">
        <v>6039</v>
      </c>
      <c r="D194" s="5">
        <v>702</v>
      </c>
      <c r="E194" s="20">
        <f t="shared" si="2"/>
        <v>-0.88375558867362147</v>
      </c>
    </row>
    <row r="195" spans="1:5" ht="12.95" customHeight="1" x14ac:dyDescent="0.2">
      <c r="A195" s="65">
        <v>21</v>
      </c>
      <c r="B195" s="2" t="s">
        <v>49</v>
      </c>
      <c r="C195" s="5">
        <v>6947</v>
      </c>
      <c r="D195" s="5">
        <v>589</v>
      </c>
      <c r="E195" s="20">
        <f t="shared" si="2"/>
        <v>-0.91521520080610341</v>
      </c>
    </row>
    <row r="196" spans="1:5" ht="12.95" customHeight="1" x14ac:dyDescent="0.2">
      <c r="A196" s="65">
        <v>22</v>
      </c>
      <c r="B196" s="2" t="s">
        <v>42</v>
      </c>
      <c r="C196" s="5">
        <v>20017</v>
      </c>
      <c r="D196" s="5">
        <v>474</v>
      </c>
      <c r="E196" s="20">
        <f t="shared" si="2"/>
        <v>-0.97632012789129241</v>
      </c>
    </row>
    <row r="197" spans="1:5" ht="12.95" customHeight="1" x14ac:dyDescent="0.2">
      <c r="A197" s="65">
        <v>23</v>
      </c>
      <c r="B197" s="2" t="s">
        <v>125</v>
      </c>
      <c r="C197" s="5">
        <v>4033</v>
      </c>
      <c r="D197" s="5">
        <v>444</v>
      </c>
      <c r="E197" s="20">
        <f t="shared" si="2"/>
        <v>-0.88990825688073394</v>
      </c>
    </row>
    <row r="198" spans="1:5" ht="12.95" customHeight="1" x14ac:dyDescent="0.2">
      <c r="A198" s="65">
        <v>24</v>
      </c>
      <c r="B198" s="2" t="s">
        <v>130</v>
      </c>
      <c r="C198" s="5">
        <v>2599</v>
      </c>
      <c r="D198" s="5">
        <v>441</v>
      </c>
      <c r="E198" s="20">
        <f t="shared" si="2"/>
        <v>-0.8303193535975375</v>
      </c>
    </row>
    <row r="199" spans="1:5" ht="12.95" customHeight="1" x14ac:dyDescent="0.2">
      <c r="A199" s="65">
        <v>25</v>
      </c>
      <c r="B199" s="2" t="s">
        <v>55</v>
      </c>
      <c r="C199" s="5">
        <v>4637</v>
      </c>
      <c r="D199" s="5">
        <v>415</v>
      </c>
      <c r="E199" s="20">
        <f t="shared" si="2"/>
        <v>-0.9105024800517576</v>
      </c>
    </row>
    <row r="200" spans="1:5" ht="12.95" customHeight="1" x14ac:dyDescent="0.2">
      <c r="A200" s="65">
        <v>26</v>
      </c>
      <c r="B200" s="2" t="s">
        <v>51</v>
      </c>
      <c r="C200" s="5">
        <v>12541</v>
      </c>
      <c r="D200" s="5">
        <v>403</v>
      </c>
      <c r="E200" s="20">
        <f t="shared" si="2"/>
        <v>-0.96786540148313527</v>
      </c>
    </row>
    <row r="201" spans="1:5" ht="12.95" customHeight="1" x14ac:dyDescent="0.2">
      <c r="A201" s="65">
        <v>27</v>
      </c>
      <c r="B201" s="2" t="s">
        <v>25</v>
      </c>
      <c r="C201" s="5">
        <v>19395</v>
      </c>
      <c r="D201" s="5">
        <v>390</v>
      </c>
      <c r="E201" s="20">
        <f t="shared" si="2"/>
        <v>-0.97989172467130703</v>
      </c>
    </row>
    <row r="202" spans="1:5" ht="12.95" customHeight="1" x14ac:dyDescent="0.2">
      <c r="A202" s="65">
        <v>28</v>
      </c>
      <c r="B202" s="2" t="s">
        <v>28</v>
      </c>
      <c r="C202" s="5">
        <v>40605</v>
      </c>
      <c r="D202" s="5">
        <v>378</v>
      </c>
      <c r="E202" s="20">
        <f t="shared" si="2"/>
        <v>-0.99069080162541556</v>
      </c>
    </row>
    <row r="203" spans="1:5" ht="12.95" customHeight="1" x14ac:dyDescent="0.2">
      <c r="A203" s="65">
        <v>29</v>
      </c>
      <c r="B203" s="2" t="s">
        <v>63</v>
      </c>
      <c r="C203" s="5">
        <v>2958</v>
      </c>
      <c r="D203" s="5">
        <v>363</v>
      </c>
      <c r="E203" s="20">
        <f t="shared" si="2"/>
        <v>-0.87728194726166331</v>
      </c>
    </row>
    <row r="204" spans="1:5" ht="12.95" customHeight="1" x14ac:dyDescent="0.2">
      <c r="A204" s="65">
        <v>30</v>
      </c>
      <c r="B204" s="2" t="s">
        <v>20</v>
      </c>
      <c r="C204" s="5">
        <v>23709</v>
      </c>
      <c r="D204" s="5">
        <v>326</v>
      </c>
      <c r="E204" s="20">
        <f t="shared" si="2"/>
        <v>-0.98624994727740523</v>
      </c>
    </row>
    <row r="205" spans="1:5" ht="12.95" customHeight="1" x14ac:dyDescent="0.2">
      <c r="A205" s="65">
        <v>31</v>
      </c>
      <c r="B205" s="2" t="s">
        <v>39</v>
      </c>
      <c r="C205" s="5">
        <v>16050</v>
      </c>
      <c r="D205" s="5">
        <v>323</v>
      </c>
      <c r="E205" s="20">
        <f t="shared" si="2"/>
        <v>-0.97987538940809971</v>
      </c>
    </row>
    <row r="206" spans="1:5" ht="12.95" customHeight="1" x14ac:dyDescent="0.2">
      <c r="A206" s="65">
        <v>32</v>
      </c>
      <c r="B206" s="2" t="s">
        <v>41</v>
      </c>
      <c r="C206" s="5">
        <v>11185</v>
      </c>
      <c r="D206" s="5">
        <v>294</v>
      </c>
      <c r="E206" s="20">
        <f t="shared" si="2"/>
        <v>-0.97371479660259275</v>
      </c>
    </row>
    <row r="207" spans="1:5" ht="12.95" customHeight="1" x14ac:dyDescent="0.2">
      <c r="A207" s="65">
        <v>33</v>
      </c>
      <c r="B207" s="2" t="s">
        <v>58</v>
      </c>
      <c r="C207" s="5">
        <v>3564</v>
      </c>
      <c r="D207" s="5">
        <v>292</v>
      </c>
      <c r="E207" s="20">
        <f t="shared" si="2"/>
        <v>-0.91806958473625144</v>
      </c>
    </row>
    <row r="208" spans="1:5" ht="12.95" customHeight="1" x14ac:dyDescent="0.2">
      <c r="A208" s="65">
        <v>34</v>
      </c>
      <c r="B208" s="2" t="s">
        <v>19</v>
      </c>
      <c r="C208" s="5">
        <v>21311</v>
      </c>
      <c r="D208" s="5">
        <v>288</v>
      </c>
      <c r="E208" s="20">
        <f t="shared" si="2"/>
        <v>-0.98648585237670683</v>
      </c>
    </row>
    <row r="209" spans="1:5" ht="12.95" customHeight="1" x14ac:dyDescent="0.2">
      <c r="A209" s="65">
        <v>35</v>
      </c>
      <c r="B209" s="2" t="s">
        <v>60</v>
      </c>
      <c r="C209" s="5">
        <v>4483</v>
      </c>
      <c r="D209" s="5">
        <v>270</v>
      </c>
      <c r="E209" s="20">
        <f t="shared" si="2"/>
        <v>-0.93977247378987283</v>
      </c>
    </row>
    <row r="210" spans="1:5" ht="12.95" customHeight="1" x14ac:dyDescent="0.2">
      <c r="A210" s="65">
        <v>36</v>
      </c>
      <c r="B210" s="2" t="s">
        <v>27</v>
      </c>
      <c r="C210" s="5">
        <v>16877</v>
      </c>
      <c r="D210" s="5">
        <v>238</v>
      </c>
      <c r="E210" s="20">
        <f t="shared" si="2"/>
        <v>-0.98589796764827875</v>
      </c>
    </row>
    <row r="211" spans="1:5" ht="12.95" customHeight="1" x14ac:dyDescent="0.2">
      <c r="A211" s="65">
        <v>37</v>
      </c>
      <c r="B211" s="2" t="s">
        <v>44</v>
      </c>
      <c r="C211" s="5">
        <v>7486</v>
      </c>
      <c r="D211" s="5">
        <v>213</v>
      </c>
      <c r="E211" s="20">
        <f t="shared" si="2"/>
        <v>-0.97154688752337692</v>
      </c>
    </row>
    <row r="212" spans="1:5" ht="12.95" customHeight="1" x14ac:dyDescent="0.2">
      <c r="A212" s="65">
        <v>38</v>
      </c>
      <c r="B212" s="2" t="s">
        <v>154</v>
      </c>
      <c r="C212" s="5">
        <v>4824</v>
      </c>
      <c r="D212" s="5">
        <v>203</v>
      </c>
      <c r="E212" s="20">
        <f t="shared" si="2"/>
        <v>-0.9579187396351575</v>
      </c>
    </row>
    <row r="213" spans="1:5" ht="12.95" customHeight="1" x14ac:dyDescent="0.2">
      <c r="A213" s="65">
        <v>39</v>
      </c>
      <c r="B213" s="2" t="s">
        <v>163</v>
      </c>
      <c r="C213" s="5">
        <v>8164</v>
      </c>
      <c r="D213" s="5">
        <v>201</v>
      </c>
      <c r="E213" s="20">
        <f t="shared" si="2"/>
        <v>-0.9753797158255757</v>
      </c>
    </row>
    <row r="214" spans="1:5" ht="12.95" customHeight="1" x14ac:dyDescent="0.2">
      <c r="A214" s="65">
        <v>40</v>
      </c>
      <c r="B214" s="2" t="s">
        <v>52</v>
      </c>
      <c r="C214" s="5">
        <v>7291</v>
      </c>
      <c r="D214" s="5">
        <v>199</v>
      </c>
      <c r="E214" s="20">
        <f t="shared" si="2"/>
        <v>-0.97270607598408998</v>
      </c>
    </row>
    <row r="215" spans="1:5" ht="12.95" customHeight="1" x14ac:dyDescent="0.2">
      <c r="A215" s="65">
        <v>41</v>
      </c>
      <c r="B215" s="2" t="s">
        <v>128</v>
      </c>
      <c r="C215" s="5">
        <v>10379</v>
      </c>
      <c r="D215" s="5">
        <v>195</v>
      </c>
      <c r="E215" s="20">
        <f t="shared" si="2"/>
        <v>-0.98121206281915407</v>
      </c>
    </row>
    <row r="216" spans="1:5" ht="12.95" customHeight="1" x14ac:dyDescent="0.2">
      <c r="A216" s="65">
        <v>42</v>
      </c>
      <c r="B216" s="2" t="s">
        <v>50</v>
      </c>
      <c r="C216" s="5">
        <v>4921</v>
      </c>
      <c r="D216" s="5">
        <v>169</v>
      </c>
      <c r="E216" s="20">
        <f t="shared" si="2"/>
        <v>-0.96565738671001833</v>
      </c>
    </row>
    <row r="217" spans="1:5" ht="12.95" customHeight="1" x14ac:dyDescent="0.2">
      <c r="A217" s="65">
        <v>43</v>
      </c>
      <c r="B217" s="2" t="s">
        <v>59</v>
      </c>
      <c r="C217" s="5">
        <v>6143</v>
      </c>
      <c r="D217" s="5">
        <v>166</v>
      </c>
      <c r="E217" s="20">
        <f t="shared" si="2"/>
        <v>-0.97297737261924144</v>
      </c>
    </row>
    <row r="218" spans="1:5" ht="12.95" customHeight="1" x14ac:dyDescent="0.2">
      <c r="A218" s="65">
        <v>44</v>
      </c>
      <c r="B218" s="2" t="s">
        <v>187</v>
      </c>
      <c r="C218" s="5">
        <v>3394</v>
      </c>
      <c r="D218" s="5">
        <v>162</v>
      </c>
      <c r="E218" s="20">
        <f t="shared" si="2"/>
        <v>-0.95226870948733056</v>
      </c>
    </row>
    <row r="219" spans="1:5" ht="12.95" customHeight="1" x14ac:dyDescent="0.2">
      <c r="A219" s="65">
        <v>45</v>
      </c>
      <c r="B219" s="2" t="s">
        <v>149</v>
      </c>
      <c r="C219" s="5">
        <v>16202</v>
      </c>
      <c r="D219" s="5">
        <v>159</v>
      </c>
      <c r="E219" s="20">
        <f t="shared" si="2"/>
        <v>-0.99018639674114306</v>
      </c>
    </row>
    <row r="220" spans="1:5" ht="12.95" customHeight="1" x14ac:dyDescent="0.2">
      <c r="A220" s="65">
        <v>46</v>
      </c>
      <c r="B220" s="2" t="s">
        <v>32</v>
      </c>
      <c r="C220" s="5">
        <v>14965</v>
      </c>
      <c r="D220" s="5">
        <v>140</v>
      </c>
      <c r="E220" s="20">
        <f t="shared" si="2"/>
        <v>-0.99064483795522884</v>
      </c>
    </row>
    <row r="221" spans="1:5" ht="12.95" customHeight="1" x14ac:dyDescent="0.2">
      <c r="A221" s="65">
        <v>47</v>
      </c>
      <c r="B221" s="2" t="s">
        <v>129</v>
      </c>
      <c r="C221" s="5">
        <v>2293</v>
      </c>
      <c r="D221" s="5">
        <v>131</v>
      </c>
      <c r="E221" s="20">
        <f t="shared" si="2"/>
        <v>-0.94286960313999124</v>
      </c>
    </row>
    <row r="222" spans="1:5" ht="12.95" customHeight="1" x14ac:dyDescent="0.2">
      <c r="A222" s="65">
        <v>48</v>
      </c>
      <c r="B222" s="2" t="s">
        <v>45</v>
      </c>
      <c r="C222" s="5">
        <v>9241</v>
      </c>
      <c r="D222" s="5">
        <v>119</v>
      </c>
      <c r="E222" s="20">
        <f t="shared" si="2"/>
        <v>-0.98712260577859534</v>
      </c>
    </row>
    <row r="223" spans="1:5" ht="12.95" customHeight="1" x14ac:dyDescent="0.2">
      <c r="A223" s="65">
        <v>49</v>
      </c>
      <c r="B223" s="2" t="s">
        <v>188</v>
      </c>
      <c r="C223" s="5">
        <v>1517</v>
      </c>
      <c r="D223" s="5">
        <v>119</v>
      </c>
      <c r="E223" s="20">
        <f t="shared" si="2"/>
        <v>-0.9215557020435069</v>
      </c>
    </row>
    <row r="224" spans="1:5" ht="12.95" customHeight="1" x14ac:dyDescent="0.2">
      <c r="A224" s="65">
        <v>50</v>
      </c>
      <c r="B224" s="2" t="s">
        <v>189</v>
      </c>
      <c r="C224" s="5">
        <v>1967</v>
      </c>
      <c r="D224" s="5">
        <v>107</v>
      </c>
      <c r="E224" s="20">
        <f t="shared" si="2"/>
        <v>-0.94560244026436202</v>
      </c>
    </row>
    <row r="225" spans="1:5" ht="12.95" customHeight="1" x14ac:dyDescent="0.2">
      <c r="A225" s="65">
        <v>51</v>
      </c>
      <c r="B225" s="2" t="s">
        <v>37</v>
      </c>
      <c r="C225" s="5">
        <v>9546</v>
      </c>
      <c r="D225" s="5">
        <v>106</v>
      </c>
      <c r="E225" s="20">
        <f t="shared" si="2"/>
        <v>-0.9888958726168029</v>
      </c>
    </row>
    <row r="226" spans="1:5" ht="12.95" customHeight="1" x14ac:dyDescent="0.2">
      <c r="A226" s="65">
        <v>52</v>
      </c>
      <c r="B226" s="2" t="s">
        <v>153</v>
      </c>
      <c r="C226" s="5">
        <v>36159</v>
      </c>
      <c r="D226" s="5">
        <v>96</v>
      </c>
      <c r="E226" s="20">
        <f t="shared" si="2"/>
        <v>-0.99734505932133077</v>
      </c>
    </row>
    <row r="227" spans="1:5" ht="12.95" customHeight="1" x14ac:dyDescent="0.2">
      <c r="A227" s="65">
        <v>53</v>
      </c>
      <c r="B227" s="2" t="s">
        <v>167</v>
      </c>
      <c r="C227" s="5">
        <v>6055</v>
      </c>
      <c r="D227" s="5">
        <v>96</v>
      </c>
      <c r="E227" s="20">
        <f t="shared" si="2"/>
        <v>-0.98414533443435182</v>
      </c>
    </row>
    <row r="228" spans="1:5" ht="12.95" customHeight="1" x14ac:dyDescent="0.2">
      <c r="A228" s="65">
        <v>54</v>
      </c>
      <c r="B228" s="2" t="s">
        <v>26</v>
      </c>
      <c r="C228" s="5">
        <v>23912</v>
      </c>
      <c r="D228" s="5">
        <v>96</v>
      </c>
      <c r="E228" s="20">
        <f t="shared" si="2"/>
        <v>-0.99598527935764469</v>
      </c>
    </row>
    <row r="229" spans="1:5" ht="12.95" customHeight="1" x14ac:dyDescent="0.2">
      <c r="A229" s="65">
        <v>55</v>
      </c>
      <c r="B229" s="2" t="s">
        <v>190</v>
      </c>
      <c r="C229" s="5">
        <v>3786</v>
      </c>
      <c r="D229" s="5">
        <v>88</v>
      </c>
      <c r="E229" s="20">
        <f t="shared" si="2"/>
        <v>-0.97675647120971998</v>
      </c>
    </row>
    <row r="230" spans="1:5" ht="12.95" customHeight="1" x14ac:dyDescent="0.2">
      <c r="A230" s="90"/>
      <c r="B230" s="98" t="s">
        <v>12</v>
      </c>
      <c r="C230" s="99">
        <f>SUM(C175:C229)</f>
        <v>1032501</v>
      </c>
      <c r="D230" s="99">
        <f>SUM(D175:D229)</f>
        <v>64837</v>
      </c>
      <c r="E230" s="100">
        <f t="shared" si="2"/>
        <v>-0.93720393491144316</v>
      </c>
    </row>
    <row r="231" spans="1:5" ht="12.95" customHeight="1" x14ac:dyDescent="0.25">
      <c r="A231" s="69" t="s">
        <v>64</v>
      </c>
      <c r="B231" s="30" t="s">
        <v>75</v>
      </c>
      <c r="C231" s="30">
        <v>43586</v>
      </c>
      <c r="D231" s="30">
        <v>43952</v>
      </c>
      <c r="E231" s="83" t="s">
        <v>162</v>
      </c>
    </row>
    <row r="232" spans="1:5" ht="12.95" customHeight="1" x14ac:dyDescent="0.2">
      <c r="A232" s="65">
        <v>1</v>
      </c>
      <c r="B232" s="21" t="s">
        <v>65</v>
      </c>
      <c r="C232" s="5">
        <v>79782</v>
      </c>
      <c r="D232" s="19">
        <v>66</v>
      </c>
      <c r="E232" s="61">
        <f>D232/C232-1</f>
        <v>-0.99917274573212</v>
      </c>
    </row>
    <row r="233" spans="1:5" ht="12.95" customHeight="1" x14ac:dyDescent="0.2">
      <c r="A233" s="65">
        <v>2</v>
      </c>
      <c r="B233" s="21" t="s">
        <v>42</v>
      </c>
      <c r="C233" s="5">
        <v>22613</v>
      </c>
      <c r="D233" s="19">
        <v>55</v>
      </c>
      <c r="E233" s="61">
        <f t="shared" ref="E233:E286" si="3">D233/C233-1</f>
        <v>-0.99756777075133773</v>
      </c>
    </row>
    <row r="234" spans="1:5" ht="12.95" customHeight="1" x14ac:dyDescent="0.2">
      <c r="A234" s="65">
        <v>3</v>
      </c>
      <c r="B234" s="21" t="s">
        <v>45</v>
      </c>
      <c r="C234" s="5">
        <v>9671</v>
      </c>
      <c r="D234" s="19">
        <v>40</v>
      </c>
      <c r="E234" s="61">
        <f t="shared" si="3"/>
        <v>-0.99586392306896909</v>
      </c>
    </row>
    <row r="235" spans="1:5" ht="12.95" customHeight="1" x14ac:dyDescent="0.2">
      <c r="A235" s="65">
        <v>4</v>
      </c>
      <c r="B235" s="21" t="s">
        <v>123</v>
      </c>
      <c r="C235" s="5">
        <v>29699</v>
      </c>
      <c r="D235" s="19">
        <v>36</v>
      </c>
      <c r="E235" s="61">
        <f t="shared" si="3"/>
        <v>-0.99878783797434256</v>
      </c>
    </row>
    <row r="236" spans="1:5" ht="12.95" customHeight="1" x14ac:dyDescent="0.2">
      <c r="A236" s="65">
        <v>5</v>
      </c>
      <c r="B236" s="21" t="s">
        <v>122</v>
      </c>
      <c r="C236" s="5">
        <v>36553</v>
      </c>
      <c r="D236" s="19">
        <v>33</v>
      </c>
      <c r="E236" s="61">
        <f t="shared" si="3"/>
        <v>-0.99909720132410473</v>
      </c>
    </row>
    <row r="237" spans="1:5" ht="12.95" customHeight="1" x14ac:dyDescent="0.2">
      <c r="A237" s="65">
        <v>6</v>
      </c>
      <c r="B237" s="21" t="s">
        <v>150</v>
      </c>
      <c r="C237" s="5">
        <v>4056</v>
      </c>
      <c r="D237" s="19">
        <v>29</v>
      </c>
      <c r="E237" s="61">
        <f t="shared" si="3"/>
        <v>-0.99285009861932938</v>
      </c>
    </row>
    <row r="238" spans="1:5" ht="12.95" customHeight="1" x14ac:dyDescent="0.2">
      <c r="A238" s="65">
        <v>7</v>
      </c>
      <c r="B238" s="21" t="s">
        <v>22</v>
      </c>
      <c r="C238" s="5">
        <v>11626</v>
      </c>
      <c r="D238" s="19">
        <v>27</v>
      </c>
      <c r="E238" s="61">
        <f t="shared" si="3"/>
        <v>-0.99767761912953723</v>
      </c>
    </row>
    <row r="239" spans="1:5" ht="12.95" customHeight="1" x14ac:dyDescent="0.2">
      <c r="A239" s="65">
        <v>8</v>
      </c>
      <c r="B239" s="21" t="s">
        <v>124</v>
      </c>
      <c r="C239" s="5">
        <v>36458</v>
      </c>
      <c r="D239" s="19">
        <v>26</v>
      </c>
      <c r="E239" s="61">
        <f t="shared" si="3"/>
        <v>-0.99928685062263423</v>
      </c>
    </row>
    <row r="240" spans="1:5" ht="12.95" customHeight="1" x14ac:dyDescent="0.2">
      <c r="A240" s="65">
        <v>9</v>
      </c>
      <c r="B240" s="21" t="s">
        <v>128</v>
      </c>
      <c r="C240" s="5">
        <v>7132</v>
      </c>
      <c r="D240" s="19">
        <v>26</v>
      </c>
      <c r="E240" s="61">
        <f t="shared" si="3"/>
        <v>-0.99635445877734152</v>
      </c>
    </row>
    <row r="241" spans="1:5" ht="12.95" customHeight="1" x14ac:dyDescent="0.2">
      <c r="A241" s="65">
        <v>10</v>
      </c>
      <c r="B241" s="21" t="s">
        <v>57</v>
      </c>
      <c r="C241" s="5">
        <v>8166</v>
      </c>
      <c r="D241" s="19">
        <v>26</v>
      </c>
      <c r="E241" s="61">
        <f t="shared" si="3"/>
        <v>-0.99681606661768307</v>
      </c>
    </row>
    <row r="242" spans="1:5" ht="12.95" customHeight="1" x14ac:dyDescent="0.2">
      <c r="A242" s="65">
        <v>11</v>
      </c>
      <c r="B242" s="21" t="s">
        <v>32</v>
      </c>
      <c r="C242" s="5">
        <v>15343</v>
      </c>
      <c r="D242" s="19">
        <v>25</v>
      </c>
      <c r="E242" s="61">
        <f t="shared" si="3"/>
        <v>-0.99837059245258419</v>
      </c>
    </row>
    <row r="243" spans="1:5" ht="12.95" customHeight="1" x14ac:dyDescent="0.2">
      <c r="A243" s="65">
        <v>12</v>
      </c>
      <c r="B243" s="21" t="s">
        <v>69</v>
      </c>
      <c r="C243" s="5">
        <v>36078</v>
      </c>
      <c r="D243" s="19">
        <v>24</v>
      </c>
      <c r="E243" s="61">
        <f t="shared" si="3"/>
        <v>-0.99933477465491438</v>
      </c>
    </row>
    <row r="244" spans="1:5" ht="12.95" customHeight="1" x14ac:dyDescent="0.2">
      <c r="A244" s="65">
        <v>13</v>
      </c>
      <c r="B244" s="21" t="s">
        <v>50</v>
      </c>
      <c r="C244" s="5">
        <v>5012</v>
      </c>
      <c r="D244" s="19">
        <v>24</v>
      </c>
      <c r="E244" s="61">
        <f t="shared" si="3"/>
        <v>-0.99521149241819629</v>
      </c>
    </row>
    <row r="245" spans="1:5" ht="12.95" customHeight="1" x14ac:dyDescent="0.2">
      <c r="A245" s="65">
        <v>14</v>
      </c>
      <c r="B245" s="21" t="s">
        <v>31</v>
      </c>
      <c r="C245" s="5">
        <v>11953</v>
      </c>
      <c r="D245" s="19">
        <v>23</v>
      </c>
      <c r="E245" s="61">
        <f t="shared" si="3"/>
        <v>-0.99807579687107839</v>
      </c>
    </row>
    <row r="246" spans="1:5" ht="12.95" customHeight="1" x14ac:dyDescent="0.2">
      <c r="A246" s="65">
        <v>15</v>
      </c>
      <c r="B246" s="21" t="s">
        <v>129</v>
      </c>
      <c r="C246" s="5">
        <v>2740</v>
      </c>
      <c r="D246" s="19">
        <v>22</v>
      </c>
      <c r="E246" s="61">
        <f t="shared" si="3"/>
        <v>-0.99197080291970807</v>
      </c>
    </row>
    <row r="247" spans="1:5" ht="12.95" customHeight="1" x14ac:dyDescent="0.2">
      <c r="A247" s="65">
        <v>16</v>
      </c>
      <c r="B247" s="21" t="s">
        <v>51</v>
      </c>
      <c r="C247" s="5">
        <v>7936</v>
      </c>
      <c r="D247" s="19">
        <v>22</v>
      </c>
      <c r="E247" s="61">
        <f t="shared" si="3"/>
        <v>-0.99722782258064513</v>
      </c>
    </row>
    <row r="248" spans="1:5" ht="12.95" customHeight="1" x14ac:dyDescent="0.2">
      <c r="A248" s="65">
        <v>17</v>
      </c>
      <c r="B248" s="21" t="s">
        <v>21</v>
      </c>
      <c r="C248" s="5">
        <v>17497</v>
      </c>
      <c r="D248" s="19">
        <v>21</v>
      </c>
      <c r="E248" s="61">
        <f t="shared" si="3"/>
        <v>-0.99879979425044296</v>
      </c>
    </row>
    <row r="249" spans="1:5" ht="12.95" customHeight="1" x14ac:dyDescent="0.2">
      <c r="A249" s="65">
        <v>18</v>
      </c>
      <c r="B249" s="21" t="s">
        <v>163</v>
      </c>
      <c r="C249" s="5">
        <v>8652</v>
      </c>
      <c r="D249" s="19">
        <v>20</v>
      </c>
      <c r="E249" s="61">
        <f t="shared" si="3"/>
        <v>-0.99768839574664814</v>
      </c>
    </row>
    <row r="250" spans="1:5" ht="12.95" customHeight="1" x14ac:dyDescent="0.2">
      <c r="A250" s="65">
        <v>19</v>
      </c>
      <c r="B250" s="21" t="s">
        <v>151</v>
      </c>
      <c r="C250" s="5">
        <v>70384</v>
      </c>
      <c r="D250" s="19">
        <v>19</v>
      </c>
      <c r="E250" s="61">
        <f t="shared" si="3"/>
        <v>-0.99973005228461009</v>
      </c>
    </row>
    <row r="251" spans="1:5" ht="12.95" customHeight="1" x14ac:dyDescent="0.2">
      <c r="A251" s="65">
        <v>20</v>
      </c>
      <c r="B251" s="21" t="s">
        <v>19</v>
      </c>
      <c r="C251" s="5">
        <v>18794</v>
      </c>
      <c r="D251" s="19">
        <v>15</v>
      </c>
      <c r="E251" s="61">
        <f t="shared" si="3"/>
        <v>-0.99920187293817175</v>
      </c>
    </row>
    <row r="252" spans="1:5" ht="12.95" customHeight="1" x14ac:dyDescent="0.2">
      <c r="A252" s="65">
        <v>21</v>
      </c>
      <c r="B252" s="21" t="s">
        <v>44</v>
      </c>
      <c r="C252" s="5">
        <v>8842</v>
      </c>
      <c r="D252" s="19">
        <v>15</v>
      </c>
      <c r="E252" s="61">
        <f t="shared" si="3"/>
        <v>-0.99830355123275272</v>
      </c>
    </row>
    <row r="253" spans="1:5" ht="12.95" customHeight="1" x14ac:dyDescent="0.2">
      <c r="A253" s="65">
        <v>22</v>
      </c>
      <c r="B253" s="21" t="s">
        <v>15</v>
      </c>
      <c r="C253" s="5">
        <v>20100</v>
      </c>
      <c r="D253" s="19">
        <v>14</v>
      </c>
      <c r="E253" s="61">
        <f t="shared" si="3"/>
        <v>-0.9993034825870647</v>
      </c>
    </row>
    <row r="254" spans="1:5" ht="12.95" customHeight="1" x14ac:dyDescent="0.2">
      <c r="A254" s="65">
        <v>23</v>
      </c>
      <c r="B254" s="21" t="s">
        <v>25</v>
      </c>
      <c r="C254" s="5">
        <v>22184</v>
      </c>
      <c r="D254" s="19">
        <v>14</v>
      </c>
      <c r="E254" s="61">
        <f t="shared" si="3"/>
        <v>-0.9993689145329967</v>
      </c>
    </row>
    <row r="255" spans="1:5" ht="12.95" customHeight="1" x14ac:dyDescent="0.2">
      <c r="A255" s="65">
        <v>24</v>
      </c>
      <c r="B255" s="21" t="s">
        <v>62</v>
      </c>
      <c r="C255" s="5">
        <v>3155</v>
      </c>
      <c r="D255" s="19">
        <v>12</v>
      </c>
      <c r="E255" s="61">
        <f t="shared" si="3"/>
        <v>-0.9961965134706815</v>
      </c>
    </row>
    <row r="256" spans="1:5" ht="12.95" customHeight="1" x14ac:dyDescent="0.2">
      <c r="A256" s="65">
        <v>25</v>
      </c>
      <c r="B256" s="21" t="s">
        <v>53</v>
      </c>
      <c r="C256" s="5">
        <v>6757</v>
      </c>
      <c r="D256" s="19">
        <v>12</v>
      </c>
      <c r="E256" s="61">
        <f t="shared" si="3"/>
        <v>-0.99822406393369834</v>
      </c>
    </row>
    <row r="257" spans="1:5" ht="12.95" customHeight="1" x14ac:dyDescent="0.2">
      <c r="A257" s="65">
        <v>26</v>
      </c>
      <c r="B257" s="21" t="s">
        <v>67</v>
      </c>
      <c r="C257" s="5">
        <v>63348</v>
      </c>
      <c r="D257" s="19">
        <v>12</v>
      </c>
      <c r="E257" s="61">
        <f t="shared" si="3"/>
        <v>-0.99981057018374697</v>
      </c>
    </row>
    <row r="258" spans="1:5" ht="12.95" customHeight="1" x14ac:dyDescent="0.2">
      <c r="A258" s="65">
        <v>27</v>
      </c>
      <c r="B258" s="21" t="s">
        <v>158</v>
      </c>
      <c r="C258" s="5">
        <v>5972</v>
      </c>
      <c r="D258" s="19">
        <v>11</v>
      </c>
      <c r="E258" s="61">
        <f t="shared" si="3"/>
        <v>-0.99815807099799059</v>
      </c>
    </row>
    <row r="259" spans="1:5" ht="12.95" customHeight="1" x14ac:dyDescent="0.2">
      <c r="A259" s="65">
        <v>28</v>
      </c>
      <c r="B259" s="21" t="s">
        <v>47</v>
      </c>
      <c r="C259" s="5">
        <v>7725</v>
      </c>
      <c r="D259" s="19">
        <v>10</v>
      </c>
      <c r="E259" s="61">
        <f t="shared" si="3"/>
        <v>-0.99870550161812299</v>
      </c>
    </row>
    <row r="260" spans="1:5" ht="12.95" customHeight="1" x14ac:dyDescent="0.2">
      <c r="A260" s="65">
        <v>29</v>
      </c>
      <c r="B260" s="21" t="s">
        <v>149</v>
      </c>
      <c r="C260" s="5">
        <v>16870</v>
      </c>
      <c r="D260" s="19">
        <v>10</v>
      </c>
      <c r="E260" s="61">
        <f t="shared" si="3"/>
        <v>-0.999407231772377</v>
      </c>
    </row>
    <row r="261" spans="1:5" ht="12.95" customHeight="1" x14ac:dyDescent="0.2">
      <c r="A261" s="65">
        <v>30</v>
      </c>
      <c r="B261" s="21" t="s">
        <v>46</v>
      </c>
      <c r="C261" s="5">
        <v>4567</v>
      </c>
      <c r="D261" s="19">
        <v>9</v>
      </c>
      <c r="E261" s="61">
        <f t="shared" si="3"/>
        <v>-0.99802934092402018</v>
      </c>
    </row>
    <row r="262" spans="1:5" ht="12.95" customHeight="1" x14ac:dyDescent="0.2">
      <c r="A262" s="65">
        <v>31</v>
      </c>
      <c r="B262" s="21" t="s">
        <v>61</v>
      </c>
      <c r="C262" s="5">
        <v>2439</v>
      </c>
      <c r="D262" s="19">
        <v>9</v>
      </c>
      <c r="E262" s="61">
        <f t="shared" si="3"/>
        <v>-0.99630996309963105</v>
      </c>
    </row>
    <row r="263" spans="1:5" ht="12.95" customHeight="1" x14ac:dyDescent="0.2">
      <c r="A263" s="65">
        <v>32</v>
      </c>
      <c r="B263" s="21" t="s">
        <v>33</v>
      </c>
      <c r="C263" s="5">
        <v>6021</v>
      </c>
      <c r="D263" s="19">
        <v>9</v>
      </c>
      <c r="E263" s="61">
        <f t="shared" si="3"/>
        <v>-0.99850523168908822</v>
      </c>
    </row>
    <row r="264" spans="1:5" ht="12.95" customHeight="1" x14ac:dyDescent="0.2">
      <c r="A264" s="65">
        <v>33</v>
      </c>
      <c r="B264" s="21" t="s">
        <v>68</v>
      </c>
      <c r="C264" s="5">
        <v>29595</v>
      </c>
      <c r="D264" s="19">
        <v>8</v>
      </c>
      <c r="E264" s="61">
        <f t="shared" si="3"/>
        <v>-0.9997296840682548</v>
      </c>
    </row>
    <row r="265" spans="1:5" ht="12.95" customHeight="1" x14ac:dyDescent="0.2">
      <c r="A265" s="65">
        <v>34</v>
      </c>
      <c r="B265" s="21" t="s">
        <v>26</v>
      </c>
      <c r="C265" s="5">
        <v>22790</v>
      </c>
      <c r="D265" s="19">
        <v>8</v>
      </c>
      <c r="E265" s="61">
        <f t="shared" si="3"/>
        <v>-0.99964896884598509</v>
      </c>
    </row>
    <row r="266" spans="1:5" ht="12.95" customHeight="1" x14ac:dyDescent="0.2">
      <c r="A266" s="65">
        <v>35</v>
      </c>
      <c r="B266" s="21" t="s">
        <v>130</v>
      </c>
      <c r="C266" s="5">
        <v>3229</v>
      </c>
      <c r="D266" s="19">
        <v>7</v>
      </c>
      <c r="E266" s="61">
        <f t="shared" si="3"/>
        <v>-0.99783214617528648</v>
      </c>
    </row>
    <row r="267" spans="1:5" ht="12.95" customHeight="1" x14ac:dyDescent="0.2">
      <c r="A267" s="65">
        <v>36</v>
      </c>
      <c r="B267" s="21" t="s">
        <v>24</v>
      </c>
      <c r="C267" s="5">
        <v>17057</v>
      </c>
      <c r="D267" s="19">
        <v>7</v>
      </c>
      <c r="E267" s="61">
        <f t="shared" si="3"/>
        <v>-0.99958961130327728</v>
      </c>
    </row>
    <row r="268" spans="1:5" ht="12.95" customHeight="1" x14ac:dyDescent="0.2">
      <c r="A268" s="65">
        <v>37</v>
      </c>
      <c r="B268" s="21" t="s">
        <v>156</v>
      </c>
      <c r="C268" s="5">
        <v>2295</v>
      </c>
      <c r="D268" s="19">
        <v>7</v>
      </c>
      <c r="E268" s="61">
        <f t="shared" si="3"/>
        <v>-0.99694989106753817</v>
      </c>
    </row>
    <row r="269" spans="1:5" ht="12.95" customHeight="1" x14ac:dyDescent="0.2">
      <c r="A269" s="65">
        <v>38</v>
      </c>
      <c r="B269" s="21" t="s">
        <v>153</v>
      </c>
      <c r="C269" s="5">
        <v>37029</v>
      </c>
      <c r="D269" s="19">
        <v>6</v>
      </c>
      <c r="E269" s="61">
        <f t="shared" si="3"/>
        <v>-0.99983796483836995</v>
      </c>
    </row>
    <row r="270" spans="1:5" ht="12.95" customHeight="1" x14ac:dyDescent="0.2">
      <c r="A270" s="65">
        <v>39</v>
      </c>
      <c r="B270" s="21" t="s">
        <v>40</v>
      </c>
      <c r="C270" s="5">
        <v>13565</v>
      </c>
      <c r="D270" s="19">
        <v>6</v>
      </c>
      <c r="E270" s="61">
        <f t="shared" si="3"/>
        <v>-0.99955768521931443</v>
      </c>
    </row>
    <row r="271" spans="1:5" ht="12.95" customHeight="1" x14ac:dyDescent="0.2">
      <c r="A271" s="65">
        <v>40</v>
      </c>
      <c r="B271" s="21" t="s">
        <v>41</v>
      </c>
      <c r="C271" s="5">
        <v>12915</v>
      </c>
      <c r="D271" s="19">
        <v>6</v>
      </c>
      <c r="E271" s="61">
        <f t="shared" si="3"/>
        <v>-0.99953542392566785</v>
      </c>
    </row>
    <row r="272" spans="1:5" ht="12.95" customHeight="1" x14ac:dyDescent="0.2">
      <c r="A272" s="65">
        <v>41</v>
      </c>
      <c r="B272" s="21" t="s">
        <v>125</v>
      </c>
      <c r="C272" s="5">
        <v>4142</v>
      </c>
      <c r="D272" s="19">
        <v>5</v>
      </c>
      <c r="E272" s="61">
        <f t="shared" si="3"/>
        <v>-0.99879285369386772</v>
      </c>
    </row>
    <row r="273" spans="1:5" ht="12.95" customHeight="1" x14ac:dyDescent="0.2">
      <c r="A273" s="65">
        <v>42</v>
      </c>
      <c r="B273" s="21" t="s">
        <v>39</v>
      </c>
      <c r="C273" s="5">
        <v>7701</v>
      </c>
      <c r="D273" s="19">
        <v>4</v>
      </c>
      <c r="E273" s="61">
        <f t="shared" si="3"/>
        <v>-0.99948058693676145</v>
      </c>
    </row>
    <row r="274" spans="1:5" ht="12.95" customHeight="1" x14ac:dyDescent="0.2">
      <c r="A274" s="65">
        <v>43</v>
      </c>
      <c r="B274" s="21" t="s">
        <v>164</v>
      </c>
      <c r="C274" s="5">
        <v>1592</v>
      </c>
      <c r="D274" s="19">
        <v>4</v>
      </c>
      <c r="E274" s="61">
        <f t="shared" si="3"/>
        <v>-0.99748743718592969</v>
      </c>
    </row>
    <row r="275" spans="1:5" ht="12.95" customHeight="1" x14ac:dyDescent="0.2">
      <c r="A275" s="65">
        <v>44</v>
      </c>
      <c r="B275" s="21" t="s">
        <v>165</v>
      </c>
      <c r="C275" s="5">
        <v>785</v>
      </c>
      <c r="D275" s="19">
        <v>4</v>
      </c>
      <c r="E275" s="61">
        <f t="shared" si="3"/>
        <v>-0.99490445859872612</v>
      </c>
    </row>
    <row r="276" spans="1:5" ht="12.95" customHeight="1" x14ac:dyDescent="0.2">
      <c r="A276" s="65">
        <v>45</v>
      </c>
      <c r="B276" s="21" t="s">
        <v>166</v>
      </c>
      <c r="C276" s="5">
        <v>2151</v>
      </c>
      <c r="D276" s="19">
        <v>4</v>
      </c>
      <c r="E276" s="61">
        <f t="shared" si="3"/>
        <v>-0.99814039981404001</v>
      </c>
    </row>
    <row r="277" spans="1:5" ht="12.95" customHeight="1" x14ac:dyDescent="0.2">
      <c r="A277" s="65">
        <v>46</v>
      </c>
      <c r="B277" s="21" t="s">
        <v>28</v>
      </c>
      <c r="C277" s="5">
        <v>8564</v>
      </c>
      <c r="D277" s="19">
        <v>4</v>
      </c>
      <c r="E277" s="61">
        <f t="shared" si="3"/>
        <v>-0.9995329285380663</v>
      </c>
    </row>
    <row r="278" spans="1:5" ht="12.95" customHeight="1" x14ac:dyDescent="0.2">
      <c r="A278" s="65">
        <v>47</v>
      </c>
      <c r="B278" s="21" t="s">
        <v>36</v>
      </c>
      <c r="C278" s="5">
        <v>11715</v>
      </c>
      <c r="D278" s="19">
        <v>3</v>
      </c>
      <c r="E278" s="61">
        <f t="shared" si="3"/>
        <v>-0.99974391805377716</v>
      </c>
    </row>
    <row r="279" spans="1:5" ht="12.95" customHeight="1" x14ac:dyDescent="0.2">
      <c r="A279" s="65">
        <v>48</v>
      </c>
      <c r="B279" s="21" t="s">
        <v>167</v>
      </c>
      <c r="C279" s="5">
        <v>2280</v>
      </c>
      <c r="D279" s="19">
        <v>3</v>
      </c>
      <c r="E279" s="61">
        <f t="shared" si="3"/>
        <v>-0.99868421052631584</v>
      </c>
    </row>
    <row r="280" spans="1:5" ht="12.95" customHeight="1" x14ac:dyDescent="0.2">
      <c r="A280" s="65">
        <v>49</v>
      </c>
      <c r="B280" s="21" t="s">
        <v>168</v>
      </c>
      <c r="C280" s="5">
        <v>3578</v>
      </c>
      <c r="D280" s="19">
        <v>3</v>
      </c>
      <c r="E280" s="61">
        <f t="shared" si="3"/>
        <v>-0.99916154276131919</v>
      </c>
    </row>
    <row r="281" spans="1:5" ht="12.95" customHeight="1" x14ac:dyDescent="0.2">
      <c r="A281" s="65">
        <v>50</v>
      </c>
      <c r="B281" s="21" t="s">
        <v>55</v>
      </c>
      <c r="C281" s="5">
        <v>5069</v>
      </c>
      <c r="D281" s="19">
        <v>3</v>
      </c>
      <c r="E281" s="61">
        <f t="shared" si="3"/>
        <v>-0.99940816729137893</v>
      </c>
    </row>
    <row r="282" spans="1:5" ht="12.95" customHeight="1" x14ac:dyDescent="0.2">
      <c r="A282" s="65">
        <v>51</v>
      </c>
      <c r="B282" s="21" t="s">
        <v>35</v>
      </c>
      <c r="C282" s="5">
        <v>9621</v>
      </c>
      <c r="D282" s="19">
        <v>2</v>
      </c>
      <c r="E282" s="61">
        <f t="shared" si="3"/>
        <v>-0.99979212140110174</v>
      </c>
    </row>
    <row r="283" spans="1:5" ht="12.95" customHeight="1" x14ac:dyDescent="0.2">
      <c r="A283" s="65">
        <v>52</v>
      </c>
      <c r="B283" s="21" t="s">
        <v>160</v>
      </c>
      <c r="C283" s="5">
        <v>220</v>
      </c>
      <c r="D283" s="19">
        <v>2</v>
      </c>
      <c r="E283" s="61">
        <f t="shared" si="3"/>
        <v>-0.99090909090909096</v>
      </c>
    </row>
    <row r="284" spans="1:5" ht="12.95" customHeight="1" x14ac:dyDescent="0.2">
      <c r="A284" s="65">
        <v>53</v>
      </c>
      <c r="B284" s="21" t="s">
        <v>49</v>
      </c>
      <c r="C284" s="5">
        <v>7287</v>
      </c>
      <c r="D284" s="19">
        <v>2</v>
      </c>
      <c r="E284" s="61">
        <f t="shared" si="3"/>
        <v>-0.99972553863043778</v>
      </c>
    </row>
    <row r="285" spans="1:5" ht="12.95" customHeight="1" x14ac:dyDescent="0.2">
      <c r="A285" s="65">
        <v>54</v>
      </c>
      <c r="B285" s="21" t="s">
        <v>169</v>
      </c>
      <c r="C285" s="5">
        <v>1343</v>
      </c>
      <c r="D285" s="19">
        <v>2</v>
      </c>
      <c r="E285" s="61">
        <f t="shared" si="3"/>
        <v>-0.99851079672375276</v>
      </c>
    </row>
    <row r="286" spans="1:5" ht="12.95" customHeight="1" x14ac:dyDescent="0.2">
      <c r="A286" s="65">
        <v>55</v>
      </c>
      <c r="B286" s="21" t="s">
        <v>170</v>
      </c>
      <c r="C286" s="5">
        <v>270</v>
      </c>
      <c r="D286" s="19">
        <v>2</v>
      </c>
      <c r="E286" s="61">
        <f t="shared" si="3"/>
        <v>-0.99259259259259258</v>
      </c>
    </row>
    <row r="287" spans="1:5" ht="12.95" customHeight="1" x14ac:dyDescent="0.2">
      <c r="A287" s="90"/>
      <c r="B287" s="91" t="s">
        <v>12</v>
      </c>
      <c r="C287" s="92">
        <f>SUM(C232:C286)</f>
        <v>812918</v>
      </c>
      <c r="D287" s="97">
        <f>SUM(D232:D286)</f>
        <v>818</v>
      </c>
      <c r="E287" s="93">
        <f>D287/C287-1</f>
        <v>-0.99899374844695288</v>
      </c>
    </row>
    <row r="288" spans="1:5" ht="12.95" customHeight="1" x14ac:dyDescent="0.25">
      <c r="A288" s="69" t="s">
        <v>64</v>
      </c>
      <c r="B288" s="68" t="s">
        <v>75</v>
      </c>
      <c r="C288" s="68">
        <v>43556</v>
      </c>
      <c r="D288" s="68">
        <v>43922</v>
      </c>
      <c r="E288" s="70" t="s">
        <v>148</v>
      </c>
    </row>
    <row r="289" spans="1:5" ht="12.95" customHeight="1" x14ac:dyDescent="0.2">
      <c r="A289" s="65">
        <v>1</v>
      </c>
      <c r="B289" s="21" t="s">
        <v>149</v>
      </c>
      <c r="C289" s="34">
        <v>14636</v>
      </c>
      <c r="D289" s="66">
        <v>148</v>
      </c>
      <c r="E289" s="61">
        <f>D289/C289-1</f>
        <v>-0.98988794752664666</v>
      </c>
    </row>
    <row r="290" spans="1:5" ht="12.95" customHeight="1" x14ac:dyDescent="0.2">
      <c r="A290" s="65">
        <v>2</v>
      </c>
      <c r="B290" s="21" t="s">
        <v>122</v>
      </c>
      <c r="C290" s="34">
        <v>45040</v>
      </c>
      <c r="D290" s="66">
        <v>80</v>
      </c>
      <c r="E290" s="61">
        <f t="shared" ref="E290:E343" si="4">D290/C290-1</f>
        <v>-0.9982238010657194</v>
      </c>
    </row>
    <row r="291" spans="1:5" ht="12.95" customHeight="1" x14ac:dyDescent="0.2">
      <c r="A291" s="65">
        <v>3</v>
      </c>
      <c r="B291" s="21" t="s">
        <v>47</v>
      </c>
      <c r="C291" s="34">
        <v>7283</v>
      </c>
      <c r="D291" s="66">
        <v>59</v>
      </c>
      <c r="E291" s="61">
        <f t="shared" si="4"/>
        <v>-0.99189894274337498</v>
      </c>
    </row>
    <row r="292" spans="1:5" ht="12.95" customHeight="1" x14ac:dyDescent="0.2">
      <c r="A292" s="65">
        <v>4</v>
      </c>
      <c r="B292" s="21" t="s">
        <v>69</v>
      </c>
      <c r="C292" s="34">
        <v>52999</v>
      </c>
      <c r="D292" s="66">
        <v>55</v>
      </c>
      <c r="E292" s="61">
        <f t="shared" si="4"/>
        <v>-0.9989622445706523</v>
      </c>
    </row>
    <row r="293" spans="1:5" ht="12.95" customHeight="1" x14ac:dyDescent="0.2">
      <c r="A293" s="65">
        <v>5</v>
      </c>
      <c r="B293" s="21" t="s">
        <v>65</v>
      </c>
      <c r="C293" s="34">
        <v>102325</v>
      </c>
      <c r="D293" s="66">
        <v>43</v>
      </c>
      <c r="E293" s="61">
        <f t="shared" si="4"/>
        <v>-0.99957977033960421</v>
      </c>
    </row>
    <row r="294" spans="1:5" ht="12.95" customHeight="1" x14ac:dyDescent="0.2">
      <c r="A294" s="65">
        <v>6</v>
      </c>
      <c r="B294" s="21" t="s">
        <v>42</v>
      </c>
      <c r="C294" s="34">
        <v>19180</v>
      </c>
      <c r="D294" s="66">
        <v>43</v>
      </c>
      <c r="E294" s="61">
        <f t="shared" si="4"/>
        <v>-0.99775808133472366</v>
      </c>
    </row>
    <row r="295" spans="1:5" ht="12.95" customHeight="1" x14ac:dyDescent="0.2">
      <c r="A295" s="65">
        <v>7</v>
      </c>
      <c r="B295" s="21" t="s">
        <v>40</v>
      </c>
      <c r="C295" s="34">
        <v>17003</v>
      </c>
      <c r="D295" s="66">
        <v>43</v>
      </c>
      <c r="E295" s="61">
        <f t="shared" si="4"/>
        <v>-0.99747103452331942</v>
      </c>
    </row>
    <row r="296" spans="1:5" ht="12.95" customHeight="1" x14ac:dyDescent="0.2">
      <c r="A296" s="65">
        <v>8</v>
      </c>
      <c r="B296" s="21" t="s">
        <v>124</v>
      </c>
      <c r="C296" s="34">
        <v>35757</v>
      </c>
      <c r="D296" s="66">
        <v>39</v>
      </c>
      <c r="E296" s="61">
        <f t="shared" si="4"/>
        <v>-0.99890930447185167</v>
      </c>
    </row>
    <row r="297" spans="1:5" ht="12.95" customHeight="1" x14ac:dyDescent="0.2">
      <c r="A297" s="65">
        <v>9</v>
      </c>
      <c r="B297" s="21" t="s">
        <v>51</v>
      </c>
      <c r="C297" s="34">
        <v>9147</v>
      </c>
      <c r="D297" s="66">
        <v>31</v>
      </c>
      <c r="E297" s="61">
        <f t="shared" si="4"/>
        <v>-0.99661091068109764</v>
      </c>
    </row>
    <row r="298" spans="1:5" ht="12.95" customHeight="1" x14ac:dyDescent="0.2">
      <c r="A298" s="65">
        <v>10</v>
      </c>
      <c r="B298" s="21" t="s">
        <v>150</v>
      </c>
      <c r="C298" s="34">
        <v>4690</v>
      </c>
      <c r="D298" s="66">
        <v>22</v>
      </c>
      <c r="E298" s="61">
        <f t="shared" si="4"/>
        <v>-0.99530916844349682</v>
      </c>
    </row>
    <row r="299" spans="1:5" ht="12.95" customHeight="1" x14ac:dyDescent="0.2">
      <c r="A299" s="65">
        <v>11</v>
      </c>
      <c r="B299" s="21" t="s">
        <v>22</v>
      </c>
      <c r="C299" s="34">
        <v>18752</v>
      </c>
      <c r="D299" s="66">
        <v>21</v>
      </c>
      <c r="E299" s="61">
        <f t="shared" si="4"/>
        <v>-0.99888011945392496</v>
      </c>
    </row>
    <row r="300" spans="1:5" ht="12.95" customHeight="1" x14ac:dyDescent="0.2">
      <c r="A300" s="65">
        <v>12</v>
      </c>
      <c r="B300" s="21" t="s">
        <v>32</v>
      </c>
      <c r="C300" s="34">
        <v>21275</v>
      </c>
      <c r="D300" s="66">
        <v>19</v>
      </c>
      <c r="E300" s="61">
        <f t="shared" si="4"/>
        <v>-0.99910693301997655</v>
      </c>
    </row>
    <row r="301" spans="1:5" ht="12.95" customHeight="1" x14ac:dyDescent="0.2">
      <c r="A301" s="65">
        <v>13</v>
      </c>
      <c r="B301" s="21" t="s">
        <v>24</v>
      </c>
      <c r="C301" s="34">
        <v>16349</v>
      </c>
      <c r="D301" s="66">
        <v>19</v>
      </c>
      <c r="E301" s="61">
        <f t="shared" si="4"/>
        <v>-0.99883784940974985</v>
      </c>
    </row>
    <row r="302" spans="1:5" ht="12.95" customHeight="1" x14ac:dyDescent="0.2">
      <c r="A302" s="65">
        <v>14</v>
      </c>
      <c r="B302" s="21" t="s">
        <v>44</v>
      </c>
      <c r="C302" s="34">
        <v>11105</v>
      </c>
      <c r="D302" s="66">
        <v>19</v>
      </c>
      <c r="E302" s="61">
        <f t="shared" si="4"/>
        <v>-0.99828905898244036</v>
      </c>
    </row>
    <row r="303" spans="1:5" ht="12.95" customHeight="1" x14ac:dyDescent="0.2">
      <c r="A303" s="65">
        <v>15</v>
      </c>
      <c r="B303" s="21" t="s">
        <v>15</v>
      </c>
      <c r="C303" s="34">
        <v>28848</v>
      </c>
      <c r="D303" s="66">
        <v>18</v>
      </c>
      <c r="E303" s="61">
        <f t="shared" si="4"/>
        <v>-0.99937603993344426</v>
      </c>
    </row>
    <row r="304" spans="1:5" ht="12.95" customHeight="1" x14ac:dyDescent="0.2">
      <c r="A304" s="65">
        <v>16</v>
      </c>
      <c r="B304" s="21" t="s">
        <v>57</v>
      </c>
      <c r="C304" s="34">
        <v>5827</v>
      </c>
      <c r="D304" s="66">
        <v>17</v>
      </c>
      <c r="E304" s="61">
        <f t="shared" si="4"/>
        <v>-0.99708254676505925</v>
      </c>
    </row>
    <row r="305" spans="1:5" ht="12.95" customHeight="1" x14ac:dyDescent="0.2">
      <c r="A305" s="65">
        <v>17</v>
      </c>
      <c r="B305" s="21" t="s">
        <v>67</v>
      </c>
      <c r="C305" s="34">
        <v>65866</v>
      </c>
      <c r="D305" s="66">
        <v>16</v>
      </c>
      <c r="E305" s="61">
        <f t="shared" si="4"/>
        <v>-0.99975708256156437</v>
      </c>
    </row>
    <row r="306" spans="1:5" ht="12.95" customHeight="1" x14ac:dyDescent="0.2">
      <c r="A306" s="65">
        <v>18</v>
      </c>
      <c r="B306" s="21" t="s">
        <v>21</v>
      </c>
      <c r="C306" s="34">
        <v>16687</v>
      </c>
      <c r="D306" s="66">
        <v>13</v>
      </c>
      <c r="E306" s="61">
        <f t="shared" si="4"/>
        <v>-0.99922095044046266</v>
      </c>
    </row>
    <row r="307" spans="1:5" ht="12.95" customHeight="1" x14ac:dyDescent="0.2">
      <c r="A307" s="65">
        <v>19</v>
      </c>
      <c r="B307" s="21" t="s">
        <v>45</v>
      </c>
      <c r="C307" s="34">
        <v>10870</v>
      </c>
      <c r="D307" s="66">
        <v>13</v>
      </c>
      <c r="E307" s="61">
        <f t="shared" si="4"/>
        <v>-0.99880404783808652</v>
      </c>
    </row>
    <row r="308" spans="1:5" ht="12.95" customHeight="1" x14ac:dyDescent="0.2">
      <c r="A308" s="65">
        <v>20</v>
      </c>
      <c r="B308" s="21" t="s">
        <v>53</v>
      </c>
      <c r="C308" s="34">
        <v>15812</v>
      </c>
      <c r="D308" s="66">
        <v>13</v>
      </c>
      <c r="E308" s="61">
        <f t="shared" si="4"/>
        <v>-0.9991778396154819</v>
      </c>
    </row>
    <row r="309" spans="1:5" x14ac:dyDescent="0.2">
      <c r="A309" s="65">
        <v>21</v>
      </c>
      <c r="B309" s="21" t="s">
        <v>28</v>
      </c>
      <c r="C309" s="34">
        <v>27260</v>
      </c>
      <c r="D309" s="66">
        <v>13</v>
      </c>
      <c r="E309" s="61">
        <f t="shared" si="4"/>
        <v>-0.99952311078503298</v>
      </c>
    </row>
    <row r="310" spans="1:5" x14ac:dyDescent="0.2">
      <c r="A310" s="65">
        <v>22</v>
      </c>
      <c r="B310" s="21" t="s">
        <v>31</v>
      </c>
      <c r="C310" s="34">
        <v>12789</v>
      </c>
      <c r="D310" s="66">
        <v>12</v>
      </c>
      <c r="E310" s="61">
        <f t="shared" si="4"/>
        <v>-0.99906169364297448</v>
      </c>
    </row>
    <row r="311" spans="1:5" x14ac:dyDescent="0.2">
      <c r="A311" s="65">
        <v>23</v>
      </c>
      <c r="B311" s="21" t="s">
        <v>39</v>
      </c>
      <c r="C311" s="34">
        <v>15421</v>
      </c>
      <c r="D311" s="66">
        <v>11</v>
      </c>
      <c r="E311" s="61">
        <f t="shared" si="4"/>
        <v>-0.99928668698527978</v>
      </c>
    </row>
    <row r="312" spans="1:5" x14ac:dyDescent="0.2">
      <c r="A312" s="65">
        <v>24</v>
      </c>
      <c r="B312" s="21" t="s">
        <v>46</v>
      </c>
      <c r="C312" s="34">
        <v>10425</v>
      </c>
      <c r="D312" s="66">
        <v>11</v>
      </c>
      <c r="E312" s="61">
        <f t="shared" si="4"/>
        <v>-0.99894484412470019</v>
      </c>
    </row>
    <row r="313" spans="1:5" x14ac:dyDescent="0.2">
      <c r="A313" s="65">
        <v>25</v>
      </c>
      <c r="B313" s="21" t="s">
        <v>36</v>
      </c>
      <c r="C313" s="34">
        <v>7298</v>
      </c>
      <c r="D313" s="66">
        <v>10</v>
      </c>
      <c r="E313" s="61">
        <f t="shared" si="4"/>
        <v>-0.99862976157851469</v>
      </c>
    </row>
    <row r="314" spans="1:5" x14ac:dyDescent="0.2">
      <c r="A314" s="65">
        <v>26</v>
      </c>
      <c r="B314" s="21" t="s">
        <v>151</v>
      </c>
      <c r="C314" s="34">
        <v>58132</v>
      </c>
      <c r="D314" s="66">
        <v>10</v>
      </c>
      <c r="E314" s="61">
        <f t="shared" si="4"/>
        <v>-0.9998279777059107</v>
      </c>
    </row>
    <row r="315" spans="1:5" x14ac:dyDescent="0.2">
      <c r="A315" s="65">
        <v>27</v>
      </c>
      <c r="B315" s="21" t="s">
        <v>25</v>
      </c>
      <c r="C315" s="34">
        <v>29636</v>
      </c>
      <c r="D315" s="66">
        <v>9</v>
      </c>
      <c r="E315" s="61">
        <f t="shared" si="4"/>
        <v>-0.99969631529221215</v>
      </c>
    </row>
    <row r="316" spans="1:5" x14ac:dyDescent="0.2">
      <c r="A316" s="65">
        <v>28</v>
      </c>
      <c r="B316" s="21" t="s">
        <v>152</v>
      </c>
      <c r="C316" s="34">
        <v>1793</v>
      </c>
      <c r="D316" s="66">
        <v>8</v>
      </c>
      <c r="E316" s="61">
        <f t="shared" si="4"/>
        <v>-0.99553820412716121</v>
      </c>
    </row>
    <row r="317" spans="1:5" x14ac:dyDescent="0.2">
      <c r="A317" s="65">
        <v>29</v>
      </c>
      <c r="B317" s="21" t="s">
        <v>27</v>
      </c>
      <c r="C317" s="34">
        <v>20923</v>
      </c>
      <c r="D317" s="66">
        <v>8</v>
      </c>
      <c r="E317" s="61">
        <f t="shared" si="4"/>
        <v>-0.99961764565310907</v>
      </c>
    </row>
    <row r="318" spans="1:5" x14ac:dyDescent="0.2">
      <c r="A318" s="65">
        <v>30</v>
      </c>
      <c r="B318" s="21" t="s">
        <v>68</v>
      </c>
      <c r="C318" s="34">
        <v>41742</v>
      </c>
      <c r="D318" s="66">
        <v>7</v>
      </c>
      <c r="E318" s="61">
        <f t="shared" si="4"/>
        <v>-0.99983230319582195</v>
      </c>
    </row>
    <row r="319" spans="1:5" x14ac:dyDescent="0.2">
      <c r="A319" s="65">
        <v>31</v>
      </c>
      <c r="B319" s="21" t="s">
        <v>123</v>
      </c>
      <c r="C319" s="34">
        <v>32845</v>
      </c>
      <c r="D319" s="66">
        <v>7</v>
      </c>
      <c r="E319" s="61">
        <f t="shared" si="4"/>
        <v>-0.99978687775917185</v>
      </c>
    </row>
    <row r="320" spans="1:5" x14ac:dyDescent="0.2">
      <c r="A320" s="65">
        <v>32</v>
      </c>
      <c r="B320" s="21" t="s">
        <v>153</v>
      </c>
      <c r="C320" s="34">
        <v>33583</v>
      </c>
      <c r="D320" s="66">
        <v>6</v>
      </c>
      <c r="E320" s="61">
        <f t="shared" si="4"/>
        <v>-0.99982133817705388</v>
      </c>
    </row>
    <row r="321" spans="1:5" x14ac:dyDescent="0.2">
      <c r="A321" s="65">
        <v>33</v>
      </c>
      <c r="B321" s="21" t="s">
        <v>55</v>
      </c>
      <c r="C321" s="34">
        <v>5244</v>
      </c>
      <c r="D321" s="66">
        <v>6</v>
      </c>
      <c r="E321" s="61">
        <f t="shared" si="4"/>
        <v>-0.99885583524027455</v>
      </c>
    </row>
    <row r="322" spans="1:5" x14ac:dyDescent="0.2">
      <c r="A322" s="65">
        <v>34</v>
      </c>
      <c r="B322" s="21" t="s">
        <v>154</v>
      </c>
      <c r="C322" s="34">
        <v>4503</v>
      </c>
      <c r="D322" s="66">
        <v>6</v>
      </c>
      <c r="E322" s="61">
        <f t="shared" si="4"/>
        <v>-0.9986675549633578</v>
      </c>
    </row>
    <row r="323" spans="1:5" x14ac:dyDescent="0.2">
      <c r="A323" s="65">
        <v>35</v>
      </c>
      <c r="B323" s="21" t="s">
        <v>155</v>
      </c>
      <c r="C323" s="34">
        <v>1015</v>
      </c>
      <c r="D323" s="66">
        <v>6</v>
      </c>
      <c r="E323" s="61">
        <f t="shared" si="4"/>
        <v>-0.99408866995073897</v>
      </c>
    </row>
    <row r="324" spans="1:5" x14ac:dyDescent="0.2">
      <c r="A324" s="65">
        <v>36</v>
      </c>
      <c r="B324" s="21" t="s">
        <v>63</v>
      </c>
      <c r="C324" s="34">
        <v>4078</v>
      </c>
      <c r="D324" s="66">
        <v>5</v>
      </c>
      <c r="E324" s="61">
        <f t="shared" si="4"/>
        <v>-0.99877390877881311</v>
      </c>
    </row>
    <row r="325" spans="1:5" x14ac:dyDescent="0.2">
      <c r="A325" s="65">
        <v>37</v>
      </c>
      <c r="B325" s="21" t="s">
        <v>35</v>
      </c>
      <c r="C325" s="34">
        <v>13732</v>
      </c>
      <c r="D325" s="66">
        <v>5</v>
      </c>
      <c r="E325" s="61">
        <f t="shared" si="4"/>
        <v>-0.99963588697931838</v>
      </c>
    </row>
    <row r="326" spans="1:5" x14ac:dyDescent="0.2">
      <c r="A326" s="65">
        <v>38</v>
      </c>
      <c r="B326" s="21" t="s">
        <v>130</v>
      </c>
      <c r="C326" s="34">
        <v>2965</v>
      </c>
      <c r="D326" s="66">
        <v>5</v>
      </c>
      <c r="E326" s="61">
        <f t="shared" si="4"/>
        <v>-0.99831365935919059</v>
      </c>
    </row>
    <row r="327" spans="1:5" x14ac:dyDescent="0.2">
      <c r="A327" s="65">
        <v>39</v>
      </c>
      <c r="B327" s="21" t="s">
        <v>23</v>
      </c>
      <c r="C327" s="34">
        <v>27251</v>
      </c>
      <c r="D327" s="66">
        <v>4</v>
      </c>
      <c r="E327" s="61">
        <f t="shared" si="4"/>
        <v>-0.99985321639572855</v>
      </c>
    </row>
    <row r="328" spans="1:5" x14ac:dyDescent="0.2">
      <c r="A328" s="65">
        <v>40</v>
      </c>
      <c r="B328" s="21" t="s">
        <v>49</v>
      </c>
      <c r="C328" s="34">
        <v>9672</v>
      </c>
      <c r="D328" s="66">
        <v>4</v>
      </c>
      <c r="E328" s="61">
        <f t="shared" si="4"/>
        <v>-0.99958643507030609</v>
      </c>
    </row>
    <row r="329" spans="1:5" x14ac:dyDescent="0.2">
      <c r="A329" s="65">
        <v>41</v>
      </c>
      <c r="B329" s="21" t="s">
        <v>41</v>
      </c>
      <c r="C329" s="34">
        <v>12967</v>
      </c>
      <c r="D329" s="66">
        <v>4</v>
      </c>
      <c r="E329" s="61">
        <f t="shared" si="4"/>
        <v>-0.99969152463946942</v>
      </c>
    </row>
    <row r="330" spans="1:5" x14ac:dyDescent="0.2">
      <c r="A330" s="65">
        <v>42</v>
      </c>
      <c r="B330" s="21" t="s">
        <v>156</v>
      </c>
      <c r="C330" s="34">
        <v>2685</v>
      </c>
      <c r="D330" s="66">
        <v>4</v>
      </c>
      <c r="E330" s="61">
        <f t="shared" si="4"/>
        <v>-0.99851024208566108</v>
      </c>
    </row>
    <row r="331" spans="1:5" x14ac:dyDescent="0.2">
      <c r="A331" s="65">
        <v>43</v>
      </c>
      <c r="B331" s="21" t="s">
        <v>33</v>
      </c>
      <c r="C331" s="34">
        <v>16714</v>
      </c>
      <c r="D331" s="66">
        <v>4</v>
      </c>
      <c r="E331" s="61">
        <f t="shared" si="4"/>
        <v>-0.99976067966973792</v>
      </c>
    </row>
    <row r="332" spans="1:5" x14ac:dyDescent="0.2">
      <c r="A332" s="65">
        <v>44</v>
      </c>
      <c r="B332" s="21" t="s">
        <v>62</v>
      </c>
      <c r="C332" s="34">
        <v>3929</v>
      </c>
      <c r="D332" s="66">
        <v>3</v>
      </c>
      <c r="E332" s="61">
        <f t="shared" si="4"/>
        <v>-0.99923644693306179</v>
      </c>
    </row>
    <row r="333" spans="1:5" x14ac:dyDescent="0.2">
      <c r="A333" s="65">
        <v>45</v>
      </c>
      <c r="B333" s="21" t="s">
        <v>157</v>
      </c>
      <c r="C333" s="34">
        <v>571</v>
      </c>
      <c r="D333" s="66">
        <v>3</v>
      </c>
      <c r="E333" s="61">
        <f t="shared" si="4"/>
        <v>-0.99474605954465845</v>
      </c>
    </row>
    <row r="334" spans="1:5" x14ac:dyDescent="0.2">
      <c r="A334" s="65">
        <v>46</v>
      </c>
      <c r="B334" s="21" t="s">
        <v>129</v>
      </c>
      <c r="C334" s="34">
        <v>3801</v>
      </c>
      <c r="D334" s="66">
        <v>3</v>
      </c>
      <c r="E334" s="61">
        <f t="shared" si="4"/>
        <v>-0.99921073401736382</v>
      </c>
    </row>
    <row r="335" spans="1:5" x14ac:dyDescent="0.2">
      <c r="A335" s="65">
        <v>47</v>
      </c>
      <c r="B335" s="21" t="s">
        <v>158</v>
      </c>
      <c r="C335" s="34">
        <v>5459</v>
      </c>
      <c r="D335" s="66">
        <v>3</v>
      </c>
      <c r="E335" s="61">
        <f t="shared" si="4"/>
        <v>-0.99945044880014655</v>
      </c>
    </row>
    <row r="336" spans="1:5" x14ac:dyDescent="0.2">
      <c r="A336" s="65">
        <v>48</v>
      </c>
      <c r="B336" s="21" t="s">
        <v>50</v>
      </c>
      <c r="C336" s="34">
        <v>6468</v>
      </c>
      <c r="D336" s="66">
        <v>3</v>
      </c>
      <c r="E336" s="61">
        <f t="shared" si="4"/>
        <v>-0.99953617810760664</v>
      </c>
    </row>
    <row r="337" spans="1:5" x14ac:dyDescent="0.2">
      <c r="A337" s="65">
        <v>49</v>
      </c>
      <c r="B337" s="21" t="s">
        <v>159</v>
      </c>
      <c r="C337" s="34">
        <v>2907</v>
      </c>
      <c r="D337" s="66">
        <v>3</v>
      </c>
      <c r="E337" s="61">
        <f t="shared" si="4"/>
        <v>-0.9989680082559339</v>
      </c>
    </row>
    <row r="338" spans="1:5" x14ac:dyDescent="0.2">
      <c r="A338" s="65">
        <v>50</v>
      </c>
      <c r="B338" s="21" t="s">
        <v>56</v>
      </c>
      <c r="C338" s="34">
        <v>10888</v>
      </c>
      <c r="D338" s="66">
        <v>3</v>
      </c>
      <c r="E338" s="61">
        <f t="shared" si="4"/>
        <v>-0.99972446730345332</v>
      </c>
    </row>
    <row r="339" spans="1:5" x14ac:dyDescent="0.2">
      <c r="A339" s="65">
        <v>51</v>
      </c>
      <c r="B339" s="21" t="s">
        <v>160</v>
      </c>
      <c r="C339" s="34">
        <v>134</v>
      </c>
      <c r="D339" s="66">
        <v>2</v>
      </c>
      <c r="E339" s="61">
        <f t="shared" si="4"/>
        <v>-0.9850746268656716</v>
      </c>
    </row>
    <row r="340" spans="1:5" x14ac:dyDescent="0.2">
      <c r="A340" s="65">
        <v>52</v>
      </c>
      <c r="B340" s="21" t="s">
        <v>161</v>
      </c>
      <c r="C340" s="34">
        <v>130</v>
      </c>
      <c r="D340" s="66">
        <v>2</v>
      </c>
      <c r="E340" s="61">
        <f t="shared" si="4"/>
        <v>-0.98461538461538467</v>
      </c>
    </row>
    <row r="341" spans="1:5" x14ac:dyDescent="0.2">
      <c r="A341" s="65">
        <v>53</v>
      </c>
      <c r="B341" s="21" t="s">
        <v>43</v>
      </c>
      <c r="C341" s="34">
        <v>14687</v>
      </c>
      <c r="D341" s="66">
        <v>2</v>
      </c>
      <c r="E341" s="61">
        <f t="shared" si="4"/>
        <v>-0.99986382515149452</v>
      </c>
    </row>
    <row r="342" spans="1:5" x14ac:dyDescent="0.2">
      <c r="A342" s="65">
        <v>54</v>
      </c>
      <c r="B342" s="21" t="s">
        <v>127</v>
      </c>
      <c r="C342" s="34">
        <v>2770</v>
      </c>
      <c r="D342" s="66">
        <v>2</v>
      </c>
      <c r="E342" s="61">
        <f t="shared" si="4"/>
        <v>-0.99927797833935017</v>
      </c>
    </row>
    <row r="343" spans="1:5" x14ac:dyDescent="0.2">
      <c r="A343" s="65">
        <v>55</v>
      </c>
      <c r="B343" s="21" t="s">
        <v>19</v>
      </c>
      <c r="C343" s="34">
        <v>17393</v>
      </c>
      <c r="D343" s="66">
        <v>2</v>
      </c>
      <c r="E343" s="61">
        <f t="shared" si="4"/>
        <v>-0.99988501121140694</v>
      </c>
    </row>
    <row r="344" spans="1:5" x14ac:dyDescent="0.2">
      <c r="A344" s="90"/>
      <c r="B344" s="91" t="s">
        <v>12</v>
      </c>
      <c r="C344" s="92">
        <f>SUM(C289:C343)</f>
        <v>981261</v>
      </c>
      <c r="D344" s="97">
        <v>927</v>
      </c>
      <c r="E344" s="93">
        <f>D344/C344-1</f>
        <v>-0.99905529721450259</v>
      </c>
    </row>
    <row r="345" spans="1:5" ht="15" x14ac:dyDescent="0.25">
      <c r="A345" s="69" t="s">
        <v>64</v>
      </c>
      <c r="B345" s="68" t="s">
        <v>75</v>
      </c>
      <c r="C345" s="68">
        <v>43525</v>
      </c>
      <c r="D345" s="68">
        <v>43891</v>
      </c>
      <c r="E345" s="70" t="s">
        <v>74</v>
      </c>
    </row>
    <row r="346" spans="1:5" x14ac:dyDescent="0.2">
      <c r="A346" s="62">
        <v>1</v>
      </c>
      <c r="B346" s="61" t="s">
        <v>121</v>
      </c>
      <c r="C346" s="63">
        <v>86593</v>
      </c>
      <c r="D346" s="63">
        <v>35460</v>
      </c>
      <c r="E346" s="64">
        <f>D346/C346-1</f>
        <v>-0.59049807721178382</v>
      </c>
    </row>
    <row r="347" spans="1:5" x14ac:dyDescent="0.2">
      <c r="A347" s="62">
        <v>2</v>
      </c>
      <c r="B347" s="61" t="s">
        <v>67</v>
      </c>
      <c r="C347" s="63">
        <v>63266</v>
      </c>
      <c r="D347" s="63">
        <v>32709</v>
      </c>
      <c r="E347" s="64">
        <f t="shared" ref="E347:E401" si="5">D347/C347-1</f>
        <v>-0.48299244459899471</v>
      </c>
    </row>
    <row r="348" spans="1:5" x14ac:dyDescent="0.2">
      <c r="A348" s="62">
        <v>3</v>
      </c>
      <c r="B348" s="61" t="s">
        <v>122</v>
      </c>
      <c r="C348" s="63">
        <v>36116</v>
      </c>
      <c r="D348" s="63">
        <v>16118</v>
      </c>
      <c r="E348" s="64">
        <f t="shared" si="5"/>
        <v>-0.55371580462952708</v>
      </c>
    </row>
    <row r="349" spans="1:5" x14ac:dyDescent="0.2">
      <c r="A349" s="62">
        <v>4</v>
      </c>
      <c r="B349" s="61" t="s">
        <v>69</v>
      </c>
      <c r="C349" s="63">
        <v>35918</v>
      </c>
      <c r="D349" s="63">
        <v>15484</v>
      </c>
      <c r="E349" s="64">
        <f t="shared" si="5"/>
        <v>-0.56890695473021879</v>
      </c>
    </row>
    <row r="350" spans="1:5" x14ac:dyDescent="0.2">
      <c r="A350" s="62">
        <v>5</v>
      </c>
      <c r="B350" s="61" t="s">
        <v>23</v>
      </c>
      <c r="C350" s="63">
        <v>27843</v>
      </c>
      <c r="D350" s="63">
        <v>13984</v>
      </c>
      <c r="E350" s="64">
        <f t="shared" si="5"/>
        <v>-0.49775527062457348</v>
      </c>
    </row>
    <row r="351" spans="1:5" x14ac:dyDescent="0.2">
      <c r="A351" s="62">
        <v>6</v>
      </c>
      <c r="B351" s="61" t="s">
        <v>123</v>
      </c>
      <c r="C351" s="63">
        <v>32077</v>
      </c>
      <c r="D351" s="63">
        <v>13795</v>
      </c>
      <c r="E351" s="64">
        <f t="shared" si="5"/>
        <v>-0.56994107927798732</v>
      </c>
    </row>
    <row r="352" spans="1:5" x14ac:dyDescent="0.2">
      <c r="A352" s="62">
        <v>7</v>
      </c>
      <c r="B352" s="61" t="s">
        <v>124</v>
      </c>
      <c r="C352" s="63">
        <v>34182</v>
      </c>
      <c r="D352" s="63">
        <v>12131</v>
      </c>
      <c r="E352" s="64">
        <f t="shared" si="5"/>
        <v>-0.64510561114036635</v>
      </c>
    </row>
    <row r="353" spans="1:5" x14ac:dyDescent="0.2">
      <c r="A353" s="62">
        <v>8</v>
      </c>
      <c r="B353" s="61" t="s">
        <v>15</v>
      </c>
      <c r="C353" s="63">
        <v>24290</v>
      </c>
      <c r="D353" s="63">
        <v>9704</v>
      </c>
      <c r="E353" s="64">
        <f t="shared" si="5"/>
        <v>-0.60049403046521199</v>
      </c>
    </row>
    <row r="354" spans="1:5" x14ac:dyDescent="0.2">
      <c r="A354" s="62">
        <v>9</v>
      </c>
      <c r="B354" s="61" t="s">
        <v>19</v>
      </c>
      <c r="C354" s="63">
        <v>16655</v>
      </c>
      <c r="D354" s="63">
        <v>9391</v>
      </c>
      <c r="E354" s="64">
        <f t="shared" si="5"/>
        <v>-0.43614530171119781</v>
      </c>
    </row>
    <row r="355" spans="1:5" x14ac:dyDescent="0.2">
      <c r="A355" s="62">
        <v>10</v>
      </c>
      <c r="B355" s="61" t="s">
        <v>22</v>
      </c>
      <c r="C355" s="63">
        <v>19405</v>
      </c>
      <c r="D355" s="63">
        <v>8855</v>
      </c>
      <c r="E355" s="64">
        <f t="shared" si="5"/>
        <v>-0.54367431074465344</v>
      </c>
    </row>
    <row r="356" spans="1:5" x14ac:dyDescent="0.2">
      <c r="A356" s="62">
        <v>11</v>
      </c>
      <c r="B356" s="61" t="s">
        <v>27</v>
      </c>
      <c r="C356" s="63">
        <v>17364</v>
      </c>
      <c r="D356" s="63">
        <v>7985</v>
      </c>
      <c r="E356" s="64">
        <f t="shared" si="5"/>
        <v>-0.54014052061736928</v>
      </c>
    </row>
    <row r="357" spans="1:5" x14ac:dyDescent="0.2">
      <c r="A357" s="62">
        <v>12</v>
      </c>
      <c r="B357" s="61" t="s">
        <v>33</v>
      </c>
      <c r="C357" s="63">
        <v>17421</v>
      </c>
      <c r="D357" s="63">
        <v>7843</v>
      </c>
      <c r="E357" s="64">
        <f t="shared" si="5"/>
        <v>-0.54979622294931407</v>
      </c>
    </row>
    <row r="358" spans="1:5" x14ac:dyDescent="0.2">
      <c r="A358" s="62">
        <v>13</v>
      </c>
      <c r="B358" s="61" t="s">
        <v>21</v>
      </c>
      <c r="C358" s="63">
        <v>21634</v>
      </c>
      <c r="D358" s="63">
        <v>7253</v>
      </c>
      <c r="E358" s="64">
        <f t="shared" si="5"/>
        <v>-0.66474068595728952</v>
      </c>
    </row>
    <row r="359" spans="1:5" x14ac:dyDescent="0.2">
      <c r="A359" s="62">
        <v>14</v>
      </c>
      <c r="B359" s="61" t="s">
        <v>24</v>
      </c>
      <c r="C359" s="63">
        <v>16767</v>
      </c>
      <c r="D359" s="63">
        <v>6933</v>
      </c>
      <c r="E359" s="64">
        <f t="shared" si="5"/>
        <v>-0.58650921452853821</v>
      </c>
    </row>
    <row r="360" spans="1:5" x14ac:dyDescent="0.2">
      <c r="A360" s="62">
        <v>15</v>
      </c>
      <c r="B360" s="61" t="s">
        <v>29</v>
      </c>
      <c r="C360" s="63">
        <v>22991</v>
      </c>
      <c r="D360" s="63">
        <v>6581</v>
      </c>
      <c r="E360" s="64">
        <f t="shared" si="5"/>
        <v>-0.71375755730503243</v>
      </c>
    </row>
    <row r="361" spans="1:5" x14ac:dyDescent="0.2">
      <c r="A361" s="62">
        <v>16</v>
      </c>
      <c r="B361" s="61" t="s">
        <v>28</v>
      </c>
      <c r="C361" s="63">
        <v>17523</v>
      </c>
      <c r="D361" s="63">
        <v>5905</v>
      </c>
      <c r="E361" s="64">
        <f t="shared" si="5"/>
        <v>-0.66301432403127314</v>
      </c>
    </row>
    <row r="362" spans="1:5" x14ac:dyDescent="0.2">
      <c r="A362" s="62">
        <v>17</v>
      </c>
      <c r="B362" s="61" t="s">
        <v>31</v>
      </c>
      <c r="C362" s="63">
        <v>12285</v>
      </c>
      <c r="D362" s="63">
        <v>5669</v>
      </c>
      <c r="E362" s="64">
        <f t="shared" si="5"/>
        <v>-0.53854293854293855</v>
      </c>
    </row>
    <row r="363" spans="1:5" x14ac:dyDescent="0.2">
      <c r="A363" s="62">
        <v>18</v>
      </c>
      <c r="B363" s="61" t="s">
        <v>32</v>
      </c>
      <c r="C363" s="63">
        <v>14048</v>
      </c>
      <c r="D363" s="63">
        <v>5217</v>
      </c>
      <c r="E363" s="64">
        <f t="shared" si="5"/>
        <v>-0.62863041002277908</v>
      </c>
    </row>
    <row r="364" spans="1:5" x14ac:dyDescent="0.2">
      <c r="A364" s="62">
        <v>19</v>
      </c>
      <c r="B364" s="61" t="s">
        <v>41</v>
      </c>
      <c r="C364" s="63">
        <v>11944</v>
      </c>
      <c r="D364" s="63">
        <v>5057</v>
      </c>
      <c r="E364" s="64">
        <f t="shared" si="5"/>
        <v>-0.57660750167448094</v>
      </c>
    </row>
    <row r="365" spans="1:5" x14ac:dyDescent="0.2">
      <c r="A365" s="62">
        <v>20</v>
      </c>
      <c r="B365" s="61" t="s">
        <v>35</v>
      </c>
      <c r="C365" s="63">
        <v>13184</v>
      </c>
      <c r="D365" s="63">
        <v>4969</v>
      </c>
      <c r="E365" s="64">
        <f t="shared" si="5"/>
        <v>-0.62310376213592233</v>
      </c>
    </row>
    <row r="366" spans="1:5" x14ac:dyDescent="0.2">
      <c r="A366" s="62">
        <v>21</v>
      </c>
      <c r="B366" s="61" t="s">
        <v>20</v>
      </c>
      <c r="C366" s="63">
        <v>19782</v>
      </c>
      <c r="D366" s="63">
        <v>4821</v>
      </c>
      <c r="E366" s="64">
        <f t="shared" si="5"/>
        <v>-0.7562936002426448</v>
      </c>
    </row>
    <row r="367" spans="1:5" x14ac:dyDescent="0.2">
      <c r="A367" s="62">
        <v>22</v>
      </c>
      <c r="B367" s="61" t="s">
        <v>39</v>
      </c>
      <c r="C367" s="63">
        <v>12054</v>
      </c>
      <c r="D367" s="63">
        <v>4467</v>
      </c>
      <c r="E367" s="64">
        <f t="shared" si="5"/>
        <v>-0.62941762070681939</v>
      </c>
    </row>
    <row r="368" spans="1:5" x14ac:dyDescent="0.2">
      <c r="A368" s="62">
        <v>23</v>
      </c>
      <c r="B368" s="61" t="s">
        <v>36</v>
      </c>
      <c r="C368" s="63">
        <v>10817</v>
      </c>
      <c r="D368" s="63">
        <v>4260</v>
      </c>
      <c r="E368" s="64">
        <f t="shared" si="5"/>
        <v>-0.60617546454654714</v>
      </c>
    </row>
    <row r="369" spans="1:5" x14ac:dyDescent="0.2">
      <c r="A369" s="62">
        <v>24</v>
      </c>
      <c r="B369" s="61" t="s">
        <v>45</v>
      </c>
      <c r="C369" s="63">
        <v>8285</v>
      </c>
      <c r="D369" s="63">
        <v>4182</v>
      </c>
      <c r="E369" s="64">
        <f t="shared" si="5"/>
        <v>-0.49523234761617385</v>
      </c>
    </row>
    <row r="370" spans="1:5" x14ac:dyDescent="0.2">
      <c r="A370" s="62">
        <v>25</v>
      </c>
      <c r="B370" s="61" t="s">
        <v>18</v>
      </c>
      <c r="C370" s="63">
        <v>16762</v>
      </c>
      <c r="D370" s="63">
        <v>3942</v>
      </c>
      <c r="E370" s="64">
        <f t="shared" si="5"/>
        <v>-0.76482519985681896</v>
      </c>
    </row>
    <row r="371" spans="1:5" x14ac:dyDescent="0.2">
      <c r="A371" s="62">
        <v>26</v>
      </c>
      <c r="B371" s="61" t="s">
        <v>47</v>
      </c>
      <c r="C371" s="63">
        <v>8048</v>
      </c>
      <c r="D371" s="63">
        <v>3778</v>
      </c>
      <c r="E371" s="64">
        <f t="shared" si="5"/>
        <v>-0.53056660039761439</v>
      </c>
    </row>
    <row r="372" spans="1:5" x14ac:dyDescent="0.2">
      <c r="A372" s="62">
        <v>27</v>
      </c>
      <c r="B372" s="61" t="s">
        <v>53</v>
      </c>
      <c r="C372" s="63">
        <v>10930</v>
      </c>
      <c r="D372" s="63">
        <v>3658</v>
      </c>
      <c r="E372" s="64">
        <f t="shared" si="5"/>
        <v>-0.66532479414455625</v>
      </c>
    </row>
    <row r="373" spans="1:5" x14ac:dyDescent="0.2">
      <c r="A373" s="62">
        <v>28</v>
      </c>
      <c r="B373" s="61" t="s">
        <v>42</v>
      </c>
      <c r="C373" s="63">
        <v>13015</v>
      </c>
      <c r="D373" s="63">
        <v>3602</v>
      </c>
      <c r="E373" s="64">
        <f t="shared" si="5"/>
        <v>-0.72324241260084521</v>
      </c>
    </row>
    <row r="374" spans="1:5" x14ac:dyDescent="0.2">
      <c r="A374" s="62">
        <v>29</v>
      </c>
      <c r="B374" s="61" t="s">
        <v>40</v>
      </c>
      <c r="C374" s="63">
        <v>12252</v>
      </c>
      <c r="D374" s="63">
        <v>3563</v>
      </c>
      <c r="E374" s="64">
        <f t="shared" si="5"/>
        <v>-0.7091903362716292</v>
      </c>
    </row>
    <row r="375" spans="1:5" x14ac:dyDescent="0.2">
      <c r="A375" s="62">
        <v>30</v>
      </c>
      <c r="B375" s="61" t="s">
        <v>30</v>
      </c>
      <c r="C375" s="63">
        <v>28670</v>
      </c>
      <c r="D375" s="63">
        <v>3530</v>
      </c>
      <c r="E375" s="64">
        <f t="shared" si="5"/>
        <v>-0.87687478200209279</v>
      </c>
    </row>
    <row r="376" spans="1:5" x14ac:dyDescent="0.2">
      <c r="A376" s="62">
        <v>31</v>
      </c>
      <c r="B376" s="61" t="s">
        <v>46</v>
      </c>
      <c r="C376" s="63">
        <v>9183</v>
      </c>
      <c r="D376" s="63">
        <v>3471</v>
      </c>
      <c r="E376" s="64">
        <f t="shared" si="5"/>
        <v>-0.62201894805619085</v>
      </c>
    </row>
    <row r="377" spans="1:5" x14ac:dyDescent="0.2">
      <c r="A377" s="62">
        <v>32</v>
      </c>
      <c r="B377" s="61" t="s">
        <v>43</v>
      </c>
      <c r="C377" s="63">
        <v>9202</v>
      </c>
      <c r="D377" s="63">
        <v>3360</v>
      </c>
      <c r="E377" s="64">
        <f t="shared" si="5"/>
        <v>-0.63486198652466852</v>
      </c>
    </row>
    <row r="378" spans="1:5" x14ac:dyDescent="0.2">
      <c r="A378" s="62">
        <v>33</v>
      </c>
      <c r="B378" s="61" t="s">
        <v>50</v>
      </c>
      <c r="C378" s="63">
        <v>7472</v>
      </c>
      <c r="D378" s="63">
        <v>3181</v>
      </c>
      <c r="E378" s="64">
        <f t="shared" si="5"/>
        <v>-0.57427730192719484</v>
      </c>
    </row>
    <row r="379" spans="1:5" x14ac:dyDescent="0.2">
      <c r="A379" s="62">
        <v>34</v>
      </c>
      <c r="B379" s="61" t="s">
        <v>51</v>
      </c>
      <c r="C379" s="63">
        <v>8089</v>
      </c>
      <c r="D379" s="63">
        <v>3004</v>
      </c>
      <c r="E379" s="64">
        <f t="shared" si="5"/>
        <v>-0.62863147484237847</v>
      </c>
    </row>
    <row r="380" spans="1:5" x14ac:dyDescent="0.2">
      <c r="A380" s="62">
        <v>35</v>
      </c>
      <c r="B380" s="61" t="s">
        <v>44</v>
      </c>
      <c r="C380" s="63">
        <v>11444</v>
      </c>
      <c r="D380" s="63">
        <v>2773</v>
      </c>
      <c r="E380" s="64">
        <f t="shared" si="5"/>
        <v>-0.75768961901433063</v>
      </c>
    </row>
    <row r="381" spans="1:5" x14ac:dyDescent="0.2">
      <c r="A381" s="62">
        <v>36</v>
      </c>
      <c r="B381" s="61" t="s">
        <v>62</v>
      </c>
      <c r="C381" s="63">
        <v>3800</v>
      </c>
      <c r="D381" s="63">
        <v>2735</v>
      </c>
      <c r="E381" s="64">
        <f t="shared" si="5"/>
        <v>-0.28026315789473688</v>
      </c>
    </row>
    <row r="382" spans="1:5" x14ac:dyDescent="0.2">
      <c r="A382" s="62">
        <v>37</v>
      </c>
      <c r="B382" s="61" t="s">
        <v>38</v>
      </c>
      <c r="C382" s="63">
        <v>7025</v>
      </c>
      <c r="D382" s="63">
        <v>2604</v>
      </c>
      <c r="E382" s="64">
        <f t="shared" si="5"/>
        <v>-0.62932384341637015</v>
      </c>
    </row>
    <row r="383" spans="1:5" x14ac:dyDescent="0.2">
      <c r="A383" s="62">
        <v>38</v>
      </c>
      <c r="B383" s="61" t="s">
        <v>37</v>
      </c>
      <c r="C383" s="63">
        <v>12832</v>
      </c>
      <c r="D383" s="63">
        <v>2399</v>
      </c>
      <c r="E383" s="64">
        <f t="shared" si="5"/>
        <v>-0.81304551122194513</v>
      </c>
    </row>
    <row r="384" spans="1:5" x14ac:dyDescent="0.2">
      <c r="A384" s="62">
        <v>39</v>
      </c>
      <c r="B384" s="61" t="s">
        <v>125</v>
      </c>
      <c r="C384" s="63">
        <v>6023</v>
      </c>
      <c r="D384" s="63">
        <v>2389</v>
      </c>
      <c r="E384" s="64">
        <f t="shared" si="5"/>
        <v>-0.60335381039349167</v>
      </c>
    </row>
    <row r="385" spans="1:5" x14ac:dyDescent="0.2">
      <c r="A385" s="62">
        <v>40</v>
      </c>
      <c r="B385" s="61" t="s">
        <v>126</v>
      </c>
      <c r="C385" s="63">
        <v>2986</v>
      </c>
      <c r="D385" s="63">
        <v>2389</v>
      </c>
      <c r="E385" s="64">
        <f t="shared" si="5"/>
        <v>-0.19993302076356334</v>
      </c>
    </row>
    <row r="386" spans="1:5" x14ac:dyDescent="0.2">
      <c r="A386" s="62">
        <v>41</v>
      </c>
      <c r="B386" s="61" t="s">
        <v>48</v>
      </c>
      <c r="C386" s="63">
        <v>7295</v>
      </c>
      <c r="D386" s="63">
        <v>2357</v>
      </c>
      <c r="E386" s="64">
        <f t="shared" si="5"/>
        <v>-0.67690198766278264</v>
      </c>
    </row>
    <row r="387" spans="1:5" x14ac:dyDescent="0.2">
      <c r="A387" s="62">
        <v>42</v>
      </c>
      <c r="B387" s="61" t="s">
        <v>49</v>
      </c>
      <c r="C387" s="63">
        <v>6913</v>
      </c>
      <c r="D387" s="63">
        <v>2321</v>
      </c>
      <c r="E387" s="64">
        <f t="shared" si="5"/>
        <v>-0.66425575003616377</v>
      </c>
    </row>
    <row r="388" spans="1:5" x14ac:dyDescent="0.2">
      <c r="A388" s="62">
        <v>43</v>
      </c>
      <c r="B388" s="61" t="s">
        <v>58</v>
      </c>
      <c r="C388" s="63">
        <v>5055</v>
      </c>
      <c r="D388" s="63">
        <v>2193</v>
      </c>
      <c r="E388" s="64">
        <f t="shared" si="5"/>
        <v>-0.5661721068249258</v>
      </c>
    </row>
    <row r="389" spans="1:5" x14ac:dyDescent="0.2">
      <c r="A389" s="62">
        <v>44</v>
      </c>
      <c r="B389" s="61" t="s">
        <v>57</v>
      </c>
      <c r="C389" s="63">
        <v>7273</v>
      </c>
      <c r="D389" s="63">
        <v>2101</v>
      </c>
      <c r="E389" s="64">
        <f t="shared" si="5"/>
        <v>-0.71112333287501717</v>
      </c>
    </row>
    <row r="390" spans="1:5" x14ac:dyDescent="0.2">
      <c r="A390" s="62">
        <v>45</v>
      </c>
      <c r="B390" s="61" t="s">
        <v>63</v>
      </c>
      <c r="C390" s="63">
        <v>5273</v>
      </c>
      <c r="D390" s="63">
        <v>2075</v>
      </c>
      <c r="E390" s="64">
        <f t="shared" si="5"/>
        <v>-0.60648587142044375</v>
      </c>
    </row>
    <row r="391" spans="1:5" x14ac:dyDescent="0.2">
      <c r="A391" s="62">
        <v>46</v>
      </c>
      <c r="B391" s="61" t="s">
        <v>55</v>
      </c>
      <c r="C391" s="63">
        <v>5733</v>
      </c>
      <c r="D391" s="63">
        <v>2065</v>
      </c>
      <c r="E391" s="64">
        <f t="shared" si="5"/>
        <v>-0.63980463980463975</v>
      </c>
    </row>
    <row r="392" spans="1:5" x14ac:dyDescent="0.2">
      <c r="A392" s="62">
        <v>47</v>
      </c>
      <c r="B392" s="61" t="s">
        <v>127</v>
      </c>
      <c r="C392" s="63">
        <v>2789</v>
      </c>
      <c r="D392" s="63">
        <v>1980</v>
      </c>
      <c r="E392" s="64">
        <f t="shared" si="5"/>
        <v>-0.29006812477590538</v>
      </c>
    </row>
    <row r="393" spans="1:5" x14ac:dyDescent="0.2">
      <c r="A393" s="62">
        <v>48</v>
      </c>
      <c r="B393" s="61" t="s">
        <v>60</v>
      </c>
      <c r="C393" s="63">
        <v>4900</v>
      </c>
      <c r="D393" s="63">
        <v>1893</v>
      </c>
      <c r="E393" s="64">
        <f t="shared" si="5"/>
        <v>-0.61367346938775502</v>
      </c>
    </row>
    <row r="394" spans="1:5" x14ac:dyDescent="0.2">
      <c r="A394" s="62">
        <v>49</v>
      </c>
      <c r="B394" s="61" t="s">
        <v>61</v>
      </c>
      <c r="C394" s="63">
        <v>3781</v>
      </c>
      <c r="D394" s="63">
        <v>1845</v>
      </c>
      <c r="E394" s="64">
        <f t="shared" si="5"/>
        <v>-0.51203385347791586</v>
      </c>
    </row>
    <row r="395" spans="1:5" x14ac:dyDescent="0.2">
      <c r="A395" s="62">
        <v>50</v>
      </c>
      <c r="B395" s="61" t="s">
        <v>56</v>
      </c>
      <c r="C395" s="63">
        <v>11240</v>
      </c>
      <c r="D395" s="63">
        <v>1775</v>
      </c>
      <c r="E395" s="64">
        <f t="shared" si="5"/>
        <v>-0.8420818505338078</v>
      </c>
    </row>
    <row r="396" spans="1:5" x14ac:dyDescent="0.2">
      <c r="A396" s="62">
        <v>51</v>
      </c>
      <c r="B396" s="61" t="s">
        <v>128</v>
      </c>
      <c r="C396" s="63">
        <v>4087</v>
      </c>
      <c r="D396" s="63">
        <v>1746</v>
      </c>
      <c r="E396" s="64">
        <f t="shared" si="5"/>
        <v>-0.57279177881086374</v>
      </c>
    </row>
    <row r="397" spans="1:5" x14ac:dyDescent="0.2">
      <c r="A397" s="62">
        <v>52</v>
      </c>
      <c r="B397" s="61" t="s">
        <v>68</v>
      </c>
      <c r="C397" s="63">
        <v>45403</v>
      </c>
      <c r="D397" s="63">
        <v>1713</v>
      </c>
      <c r="E397" s="64">
        <f t="shared" si="5"/>
        <v>-0.9622712155584433</v>
      </c>
    </row>
    <row r="398" spans="1:5" x14ac:dyDescent="0.2">
      <c r="A398" s="62">
        <v>53</v>
      </c>
      <c r="B398" s="61" t="s">
        <v>129</v>
      </c>
      <c r="C398" s="63">
        <v>3593</v>
      </c>
      <c r="D398" s="63">
        <v>1677</v>
      </c>
      <c r="E398" s="64">
        <f t="shared" si="5"/>
        <v>-0.53325911494572775</v>
      </c>
    </row>
    <row r="399" spans="1:5" x14ac:dyDescent="0.2">
      <c r="A399" s="62">
        <v>54</v>
      </c>
      <c r="B399" s="61" t="s">
        <v>130</v>
      </c>
      <c r="C399" s="63">
        <v>3161</v>
      </c>
      <c r="D399" s="63">
        <v>1597</v>
      </c>
      <c r="E399" s="64">
        <f t="shared" si="5"/>
        <v>-0.49478013286934519</v>
      </c>
    </row>
    <row r="400" spans="1:5" x14ac:dyDescent="0.2">
      <c r="A400" s="62">
        <v>55</v>
      </c>
      <c r="B400" s="61" t="s">
        <v>59</v>
      </c>
      <c r="C400" s="63">
        <v>4566</v>
      </c>
      <c r="D400" s="63">
        <v>1569</v>
      </c>
      <c r="E400" s="64">
        <f t="shared" si="5"/>
        <v>-0.65637319316688569</v>
      </c>
    </row>
    <row r="401" spans="1:5" x14ac:dyDescent="0.2">
      <c r="A401" s="94"/>
      <c r="B401" s="93" t="s">
        <v>12</v>
      </c>
      <c r="C401" s="95">
        <v>1165591</v>
      </c>
      <c r="D401" s="95">
        <v>374101</v>
      </c>
      <c r="E401" s="96">
        <f t="shared" si="5"/>
        <v>-0.67904608048620829</v>
      </c>
    </row>
    <row r="402" spans="1:5" ht="15" x14ac:dyDescent="0.25">
      <c r="A402" s="67" t="s">
        <v>64</v>
      </c>
      <c r="B402" s="67" t="s">
        <v>75</v>
      </c>
      <c r="C402" s="68">
        <v>43497</v>
      </c>
      <c r="D402" s="68">
        <v>43862</v>
      </c>
      <c r="E402" s="68" t="s">
        <v>73</v>
      </c>
    </row>
    <row r="403" spans="1:5" x14ac:dyDescent="0.2">
      <c r="A403" s="59">
        <v>1</v>
      </c>
      <c r="B403" s="84" t="s">
        <v>65</v>
      </c>
      <c r="C403" s="60">
        <v>70429</v>
      </c>
      <c r="D403" s="34">
        <v>74681</v>
      </c>
      <c r="E403" s="61">
        <f>D403/C403-1</f>
        <v>6.0372857771656463E-2</v>
      </c>
    </row>
    <row r="404" spans="1:5" x14ac:dyDescent="0.2">
      <c r="A404" s="59">
        <v>2</v>
      </c>
      <c r="B404" s="84" t="s">
        <v>66</v>
      </c>
      <c r="C404" s="34">
        <v>62718</v>
      </c>
      <c r="D404" s="34">
        <v>59713</v>
      </c>
      <c r="E404" s="61">
        <f t="shared" ref="E404:E458" si="6">D404/C404-1</f>
        <v>-4.7912879874996039E-2</v>
      </c>
    </row>
    <row r="405" spans="1:5" x14ac:dyDescent="0.2">
      <c r="A405" s="59">
        <v>3</v>
      </c>
      <c r="B405" s="84" t="s">
        <v>67</v>
      </c>
      <c r="C405" s="34">
        <v>50372</v>
      </c>
      <c r="D405" s="34">
        <v>54658</v>
      </c>
      <c r="E405" s="61">
        <f t="shared" si="6"/>
        <v>8.5086953069165361E-2</v>
      </c>
    </row>
    <row r="406" spans="1:5" x14ac:dyDescent="0.2">
      <c r="A406" s="59">
        <v>4</v>
      </c>
      <c r="B406" s="84" t="s">
        <v>68</v>
      </c>
      <c r="C406" s="34">
        <v>51195</v>
      </c>
      <c r="D406" s="34">
        <v>43188</v>
      </c>
      <c r="E406" s="61">
        <f t="shared" si="6"/>
        <v>-0.15640199238206853</v>
      </c>
    </row>
    <row r="407" spans="1:5" x14ac:dyDescent="0.2">
      <c r="A407" s="59">
        <v>5</v>
      </c>
      <c r="B407" s="84" t="s">
        <v>69</v>
      </c>
      <c r="C407" s="34">
        <v>36566</v>
      </c>
      <c r="D407" s="34">
        <v>39379</v>
      </c>
      <c r="E407" s="61">
        <f t="shared" si="6"/>
        <v>7.6929387956024664E-2</v>
      </c>
    </row>
    <row r="408" spans="1:5" x14ac:dyDescent="0.2">
      <c r="A408" s="59">
        <v>6</v>
      </c>
      <c r="B408" s="84" t="s">
        <v>70</v>
      </c>
      <c r="C408" s="34">
        <v>32625</v>
      </c>
      <c r="D408" s="34">
        <v>34701</v>
      </c>
      <c r="E408" s="61">
        <f t="shared" si="6"/>
        <v>6.3632183908046036E-2</v>
      </c>
    </row>
    <row r="409" spans="1:5" x14ac:dyDescent="0.2">
      <c r="A409" s="59">
        <v>7</v>
      </c>
      <c r="B409" s="21" t="s">
        <v>15</v>
      </c>
      <c r="C409" s="34">
        <v>23774</v>
      </c>
      <c r="D409" s="34">
        <v>25169</v>
      </c>
      <c r="E409" s="61">
        <f t="shared" si="6"/>
        <v>5.8677546899974731E-2</v>
      </c>
    </row>
    <row r="410" spans="1:5" x14ac:dyDescent="0.2">
      <c r="A410" s="59">
        <v>8</v>
      </c>
      <c r="B410" s="21" t="s">
        <v>16</v>
      </c>
      <c r="C410" s="34">
        <v>26122</v>
      </c>
      <c r="D410" s="34">
        <v>23449</v>
      </c>
      <c r="E410" s="61">
        <f t="shared" si="6"/>
        <v>-0.10232754000459388</v>
      </c>
    </row>
    <row r="411" spans="1:5" x14ac:dyDescent="0.2">
      <c r="A411" s="59">
        <v>9</v>
      </c>
      <c r="B411" s="21" t="s">
        <v>17</v>
      </c>
      <c r="C411" s="34">
        <v>21675</v>
      </c>
      <c r="D411" s="34">
        <v>22044</v>
      </c>
      <c r="E411" s="61">
        <f t="shared" si="6"/>
        <v>1.7024221453287192E-2</v>
      </c>
    </row>
    <row r="412" spans="1:5" x14ac:dyDescent="0.2">
      <c r="A412" s="59">
        <v>10</v>
      </c>
      <c r="B412" s="21" t="s">
        <v>18</v>
      </c>
      <c r="C412" s="34">
        <v>19528</v>
      </c>
      <c r="D412" s="34">
        <v>20087</v>
      </c>
      <c r="E412" s="61">
        <f t="shared" si="6"/>
        <v>2.8625563293732004E-2</v>
      </c>
    </row>
    <row r="413" spans="1:5" x14ac:dyDescent="0.2">
      <c r="A413" s="59">
        <v>11</v>
      </c>
      <c r="B413" s="21" t="s">
        <v>19</v>
      </c>
      <c r="C413" s="34">
        <v>16391</v>
      </c>
      <c r="D413" s="34">
        <v>19827</v>
      </c>
      <c r="E413" s="61">
        <f t="shared" si="6"/>
        <v>0.20962723445793419</v>
      </c>
    </row>
    <row r="414" spans="1:5" x14ac:dyDescent="0.2">
      <c r="A414" s="59">
        <v>12</v>
      </c>
      <c r="B414" s="21" t="s">
        <v>20</v>
      </c>
      <c r="C414" s="34">
        <v>16758</v>
      </c>
      <c r="D414" s="34">
        <v>19302</v>
      </c>
      <c r="E414" s="61">
        <f t="shared" si="6"/>
        <v>0.1518080916577158</v>
      </c>
    </row>
    <row r="415" spans="1:5" x14ac:dyDescent="0.2">
      <c r="A415" s="59">
        <v>13</v>
      </c>
      <c r="B415" s="21" t="s">
        <v>21</v>
      </c>
      <c r="C415" s="34">
        <v>20170</v>
      </c>
      <c r="D415" s="34">
        <v>18908</v>
      </c>
      <c r="E415" s="61">
        <f t="shared" si="6"/>
        <v>-6.2568170550322266E-2</v>
      </c>
    </row>
    <row r="416" spans="1:5" x14ac:dyDescent="0.2">
      <c r="A416" s="59">
        <v>14</v>
      </c>
      <c r="B416" s="21" t="s">
        <v>22</v>
      </c>
      <c r="C416" s="34">
        <v>21656</v>
      </c>
      <c r="D416" s="34">
        <v>18238</v>
      </c>
      <c r="E416" s="61">
        <f t="shared" si="6"/>
        <v>-0.15783154783893605</v>
      </c>
    </row>
    <row r="417" spans="1:5" x14ac:dyDescent="0.2">
      <c r="A417" s="59">
        <v>15</v>
      </c>
      <c r="B417" s="21" t="s">
        <v>23</v>
      </c>
      <c r="C417" s="34">
        <v>18149</v>
      </c>
      <c r="D417" s="34">
        <v>17116</v>
      </c>
      <c r="E417" s="61">
        <f t="shared" si="6"/>
        <v>-5.6917736514408457E-2</v>
      </c>
    </row>
    <row r="418" spans="1:5" x14ac:dyDescent="0.2">
      <c r="A418" s="59">
        <v>16</v>
      </c>
      <c r="B418" s="21" t="s">
        <v>24</v>
      </c>
      <c r="C418" s="34">
        <v>14017</v>
      </c>
      <c r="D418" s="34">
        <v>16280</v>
      </c>
      <c r="E418" s="61">
        <f t="shared" si="6"/>
        <v>0.16144681458229293</v>
      </c>
    </row>
    <row r="419" spans="1:5" x14ac:dyDescent="0.2">
      <c r="A419" s="59">
        <v>17</v>
      </c>
      <c r="B419" s="21" t="s">
        <v>25</v>
      </c>
      <c r="C419" s="34">
        <v>16822</v>
      </c>
      <c r="D419" s="34">
        <v>15918</v>
      </c>
      <c r="E419" s="61">
        <f t="shared" si="6"/>
        <v>-5.3739151111639516E-2</v>
      </c>
    </row>
    <row r="420" spans="1:5" x14ac:dyDescent="0.2">
      <c r="A420" s="59">
        <v>18</v>
      </c>
      <c r="B420" s="21" t="s">
        <v>26</v>
      </c>
      <c r="C420" s="34">
        <v>20207</v>
      </c>
      <c r="D420" s="34">
        <v>15539</v>
      </c>
      <c r="E420" s="61">
        <f t="shared" si="6"/>
        <v>-0.23100905626763002</v>
      </c>
    </row>
    <row r="421" spans="1:5" x14ac:dyDescent="0.2">
      <c r="A421" s="59">
        <v>19</v>
      </c>
      <c r="B421" s="21" t="s">
        <v>27</v>
      </c>
      <c r="C421" s="34">
        <v>12097</v>
      </c>
      <c r="D421" s="34">
        <v>15300</v>
      </c>
      <c r="E421" s="61">
        <f t="shared" si="6"/>
        <v>0.26477639084070437</v>
      </c>
    </row>
    <row r="422" spans="1:5" x14ac:dyDescent="0.2">
      <c r="A422" s="59">
        <v>20</v>
      </c>
      <c r="B422" s="21" t="s">
        <v>28</v>
      </c>
      <c r="C422" s="34">
        <v>15249</v>
      </c>
      <c r="D422" s="34">
        <v>14861</v>
      </c>
      <c r="E422" s="61">
        <f t="shared" si="6"/>
        <v>-2.5444291428946109E-2</v>
      </c>
    </row>
    <row r="423" spans="1:5" x14ac:dyDescent="0.2">
      <c r="A423" s="59">
        <v>21</v>
      </c>
      <c r="B423" s="21" t="s">
        <v>29</v>
      </c>
      <c r="C423" s="34">
        <v>17836</v>
      </c>
      <c r="D423" s="34">
        <v>13992</v>
      </c>
      <c r="E423" s="61">
        <f t="shared" si="6"/>
        <v>-0.2155191747028482</v>
      </c>
    </row>
    <row r="424" spans="1:5" x14ac:dyDescent="0.2">
      <c r="A424" s="59">
        <v>22</v>
      </c>
      <c r="B424" s="21" t="s">
        <v>30</v>
      </c>
      <c r="C424" s="34">
        <v>18777</v>
      </c>
      <c r="D424" s="34">
        <v>13967</v>
      </c>
      <c r="E424" s="61">
        <f t="shared" si="6"/>
        <v>-0.25616445651595032</v>
      </c>
    </row>
    <row r="425" spans="1:5" x14ac:dyDescent="0.2">
      <c r="A425" s="59">
        <v>23</v>
      </c>
      <c r="B425" s="21" t="s">
        <v>31</v>
      </c>
      <c r="C425" s="34">
        <v>11805</v>
      </c>
      <c r="D425" s="34">
        <v>13710</v>
      </c>
      <c r="E425" s="61">
        <f t="shared" si="6"/>
        <v>0.16137229987293522</v>
      </c>
    </row>
    <row r="426" spans="1:5" x14ac:dyDescent="0.2">
      <c r="A426" s="59">
        <v>24</v>
      </c>
      <c r="B426" s="21" t="s">
        <v>32</v>
      </c>
      <c r="C426" s="34">
        <v>11199</v>
      </c>
      <c r="D426" s="34">
        <v>13154</v>
      </c>
      <c r="E426" s="61">
        <f t="shared" si="6"/>
        <v>0.17456915796053218</v>
      </c>
    </row>
    <row r="427" spans="1:5" x14ac:dyDescent="0.2">
      <c r="A427" s="59">
        <v>25</v>
      </c>
      <c r="B427" s="21" t="s">
        <v>33</v>
      </c>
      <c r="C427" s="34">
        <v>10749</v>
      </c>
      <c r="D427" s="34">
        <v>12672</v>
      </c>
      <c r="E427" s="61">
        <f t="shared" si="6"/>
        <v>0.17890036282444877</v>
      </c>
    </row>
    <row r="428" spans="1:5" x14ac:dyDescent="0.2">
      <c r="A428" s="59">
        <v>26</v>
      </c>
      <c r="B428" s="21" t="s">
        <v>34</v>
      </c>
      <c r="C428" s="34">
        <v>13827</v>
      </c>
      <c r="D428" s="34">
        <v>12460</v>
      </c>
      <c r="E428" s="61">
        <f t="shared" si="6"/>
        <v>-9.8864540391986666E-2</v>
      </c>
    </row>
    <row r="429" spans="1:5" x14ac:dyDescent="0.2">
      <c r="A429" s="59">
        <v>27</v>
      </c>
      <c r="B429" s="21" t="s">
        <v>35</v>
      </c>
      <c r="C429" s="34">
        <v>10078</v>
      </c>
      <c r="D429" s="34">
        <v>12194</v>
      </c>
      <c r="E429" s="61">
        <f t="shared" si="6"/>
        <v>0.20996229410597333</v>
      </c>
    </row>
    <row r="430" spans="1:5" x14ac:dyDescent="0.2">
      <c r="A430" s="59">
        <v>28</v>
      </c>
      <c r="B430" s="21" t="s">
        <v>36</v>
      </c>
      <c r="C430" s="34">
        <v>11396</v>
      </c>
      <c r="D430" s="34">
        <v>11670</v>
      </c>
      <c r="E430" s="61">
        <f t="shared" si="6"/>
        <v>2.4043524043523945E-2</v>
      </c>
    </row>
    <row r="431" spans="1:5" x14ac:dyDescent="0.2">
      <c r="A431" s="59">
        <v>29</v>
      </c>
      <c r="B431" s="21" t="s">
        <v>37</v>
      </c>
      <c r="C431" s="34">
        <v>10195</v>
      </c>
      <c r="D431" s="34">
        <v>11154</v>
      </c>
      <c r="E431" s="61">
        <f t="shared" si="6"/>
        <v>9.4065718489455552E-2</v>
      </c>
    </row>
    <row r="432" spans="1:5" x14ac:dyDescent="0.2">
      <c r="A432" s="59">
        <v>30</v>
      </c>
      <c r="B432" s="21" t="s">
        <v>38</v>
      </c>
      <c r="C432" s="34">
        <v>11815</v>
      </c>
      <c r="D432" s="34">
        <v>10912</v>
      </c>
      <c r="E432" s="61">
        <f t="shared" si="6"/>
        <v>-7.6428269149386385E-2</v>
      </c>
    </row>
    <row r="433" spans="1:5" x14ac:dyDescent="0.2">
      <c r="A433" s="59">
        <v>31</v>
      </c>
      <c r="B433" s="21" t="s">
        <v>39</v>
      </c>
      <c r="C433" s="34">
        <v>11092</v>
      </c>
      <c r="D433" s="34">
        <v>10403</v>
      </c>
      <c r="E433" s="61">
        <f t="shared" si="6"/>
        <v>-6.2116840966462306E-2</v>
      </c>
    </row>
    <row r="434" spans="1:5" x14ac:dyDescent="0.2">
      <c r="A434" s="59">
        <v>32</v>
      </c>
      <c r="B434" s="21" t="s">
        <v>40</v>
      </c>
      <c r="C434" s="34">
        <v>10489</v>
      </c>
      <c r="D434" s="34">
        <v>10110</v>
      </c>
      <c r="E434" s="61">
        <f t="shared" si="6"/>
        <v>-3.6133091810468088E-2</v>
      </c>
    </row>
    <row r="435" spans="1:5" x14ac:dyDescent="0.2">
      <c r="A435" s="59">
        <v>33</v>
      </c>
      <c r="B435" s="21" t="s">
        <v>41</v>
      </c>
      <c r="C435" s="34">
        <v>9921</v>
      </c>
      <c r="D435" s="34">
        <v>9971</v>
      </c>
      <c r="E435" s="61">
        <f t="shared" si="6"/>
        <v>5.03981453482516E-3</v>
      </c>
    </row>
    <row r="436" spans="1:5" x14ac:dyDescent="0.2">
      <c r="A436" s="59">
        <v>34</v>
      </c>
      <c r="B436" s="21" t="s">
        <v>42</v>
      </c>
      <c r="C436" s="34">
        <v>8030</v>
      </c>
      <c r="D436" s="34">
        <v>9730</v>
      </c>
      <c r="E436" s="61">
        <f t="shared" si="6"/>
        <v>0.21170610211706098</v>
      </c>
    </row>
    <row r="437" spans="1:5" x14ac:dyDescent="0.2">
      <c r="A437" s="59">
        <v>35</v>
      </c>
      <c r="B437" s="21" t="s">
        <v>43</v>
      </c>
      <c r="C437" s="34">
        <v>8449</v>
      </c>
      <c r="D437" s="34">
        <v>9518</v>
      </c>
      <c r="E437" s="61">
        <f t="shared" si="6"/>
        <v>0.12652384897621016</v>
      </c>
    </row>
    <row r="438" spans="1:5" x14ac:dyDescent="0.2">
      <c r="A438" s="59">
        <v>36</v>
      </c>
      <c r="B438" s="21" t="s">
        <v>44</v>
      </c>
      <c r="C438" s="34">
        <v>8555</v>
      </c>
      <c r="D438" s="34">
        <v>9357</v>
      </c>
      <c r="E438" s="61">
        <f t="shared" si="6"/>
        <v>9.3746347165400312E-2</v>
      </c>
    </row>
    <row r="439" spans="1:5" x14ac:dyDescent="0.2">
      <c r="A439" s="59">
        <v>37</v>
      </c>
      <c r="B439" s="21" t="s">
        <v>45</v>
      </c>
      <c r="C439" s="34">
        <v>8394</v>
      </c>
      <c r="D439" s="34">
        <v>7872</v>
      </c>
      <c r="E439" s="61">
        <f t="shared" si="6"/>
        <v>-6.2187276626161525E-2</v>
      </c>
    </row>
    <row r="440" spans="1:5" x14ac:dyDescent="0.2">
      <c r="A440" s="59">
        <v>38</v>
      </c>
      <c r="B440" s="21" t="s">
        <v>46</v>
      </c>
      <c r="C440" s="34">
        <v>6563</v>
      </c>
      <c r="D440" s="34">
        <v>7611</v>
      </c>
      <c r="E440" s="61">
        <f t="shared" si="6"/>
        <v>0.15968307176596075</v>
      </c>
    </row>
    <row r="441" spans="1:5" x14ac:dyDescent="0.2">
      <c r="A441" s="59">
        <v>39</v>
      </c>
      <c r="B441" s="21" t="s">
        <v>47</v>
      </c>
      <c r="C441" s="34">
        <v>7423</v>
      </c>
      <c r="D441" s="34">
        <v>7140</v>
      </c>
      <c r="E441" s="61">
        <f t="shared" si="6"/>
        <v>-3.8124747406708903E-2</v>
      </c>
    </row>
    <row r="442" spans="1:5" x14ac:dyDescent="0.2">
      <c r="A442" s="59">
        <v>40</v>
      </c>
      <c r="B442" s="21" t="s">
        <v>48</v>
      </c>
      <c r="C442" s="34">
        <v>7120</v>
      </c>
      <c r="D442" s="34">
        <v>6814</v>
      </c>
      <c r="E442" s="61">
        <f t="shared" si="6"/>
        <v>-4.297752808988764E-2</v>
      </c>
    </row>
    <row r="443" spans="1:5" x14ac:dyDescent="0.2">
      <c r="A443" s="59">
        <v>41</v>
      </c>
      <c r="B443" s="21" t="s">
        <v>49</v>
      </c>
      <c r="C443" s="34">
        <v>6396</v>
      </c>
      <c r="D443" s="34">
        <v>6579</v>
      </c>
      <c r="E443" s="61">
        <f t="shared" si="6"/>
        <v>2.861163227016883E-2</v>
      </c>
    </row>
    <row r="444" spans="1:5" x14ac:dyDescent="0.2">
      <c r="A444" s="59">
        <v>42</v>
      </c>
      <c r="B444" s="21" t="s">
        <v>50</v>
      </c>
      <c r="C444" s="34">
        <v>6141</v>
      </c>
      <c r="D444" s="34">
        <v>6475</v>
      </c>
      <c r="E444" s="61">
        <f t="shared" si="6"/>
        <v>5.4388536069044147E-2</v>
      </c>
    </row>
    <row r="445" spans="1:5" x14ac:dyDescent="0.2">
      <c r="A445" s="59">
        <v>43</v>
      </c>
      <c r="B445" s="21" t="s">
        <v>51</v>
      </c>
      <c r="C445" s="34">
        <v>5753</v>
      </c>
      <c r="D445" s="34">
        <v>6016</v>
      </c>
      <c r="E445" s="61">
        <f t="shared" si="6"/>
        <v>4.5715278984877372E-2</v>
      </c>
    </row>
    <row r="446" spans="1:5" x14ac:dyDescent="0.2">
      <c r="A446" s="59">
        <v>44</v>
      </c>
      <c r="B446" s="21" t="s">
        <v>52</v>
      </c>
      <c r="C446" s="34">
        <v>5410</v>
      </c>
      <c r="D446" s="34">
        <v>5294</v>
      </c>
      <c r="E446" s="61">
        <f t="shared" si="6"/>
        <v>-2.1441774491682053E-2</v>
      </c>
    </row>
    <row r="447" spans="1:5" x14ac:dyDescent="0.2">
      <c r="A447" s="59">
        <v>45</v>
      </c>
      <c r="B447" s="21" t="s">
        <v>53</v>
      </c>
      <c r="C447" s="34">
        <v>9147</v>
      </c>
      <c r="D447" s="34">
        <v>5148</v>
      </c>
      <c r="E447" s="61">
        <f t="shared" si="6"/>
        <v>-0.43719252213840598</v>
      </c>
    </row>
    <row r="448" spans="1:5" x14ac:dyDescent="0.2">
      <c r="A448" s="59">
        <v>46</v>
      </c>
      <c r="B448" s="21" t="s">
        <v>54</v>
      </c>
      <c r="C448" s="34">
        <v>27704</v>
      </c>
      <c r="D448" s="34">
        <v>4988</v>
      </c>
      <c r="E448" s="61">
        <f t="shared" si="6"/>
        <v>-0.81995379728559059</v>
      </c>
    </row>
    <row r="449" spans="1:5" x14ac:dyDescent="0.2">
      <c r="A449" s="59">
        <v>47</v>
      </c>
      <c r="B449" s="21" t="s">
        <v>55</v>
      </c>
      <c r="C449" s="34">
        <v>5160</v>
      </c>
      <c r="D449" s="34">
        <v>4888</v>
      </c>
      <c r="E449" s="61">
        <f t="shared" si="6"/>
        <v>-5.271317829457367E-2</v>
      </c>
    </row>
    <row r="450" spans="1:5" x14ac:dyDescent="0.2">
      <c r="A450" s="59">
        <v>48</v>
      </c>
      <c r="B450" s="21" t="s">
        <v>56</v>
      </c>
      <c r="C450" s="34">
        <v>7001</v>
      </c>
      <c r="D450" s="34">
        <v>4848</v>
      </c>
      <c r="E450" s="61">
        <f t="shared" si="6"/>
        <v>-0.3075274960719897</v>
      </c>
    </row>
    <row r="451" spans="1:5" x14ac:dyDescent="0.2">
      <c r="A451" s="59">
        <v>49</v>
      </c>
      <c r="B451" s="21" t="s">
        <v>57</v>
      </c>
      <c r="C451" s="34">
        <v>4851</v>
      </c>
      <c r="D451" s="34">
        <v>4632</v>
      </c>
      <c r="E451" s="61">
        <f t="shared" si="6"/>
        <v>-4.5145330859616584E-2</v>
      </c>
    </row>
    <row r="452" spans="1:5" x14ac:dyDescent="0.2">
      <c r="A452" s="59">
        <v>50</v>
      </c>
      <c r="B452" s="21" t="s">
        <v>58</v>
      </c>
      <c r="C452" s="34">
        <v>4946</v>
      </c>
      <c r="D452" s="34">
        <v>4560</v>
      </c>
      <c r="E452" s="61">
        <f t="shared" si="6"/>
        <v>-7.8042862919530887E-2</v>
      </c>
    </row>
    <row r="453" spans="1:5" x14ac:dyDescent="0.2">
      <c r="A453" s="59">
        <v>51</v>
      </c>
      <c r="B453" s="21" t="s">
        <v>59</v>
      </c>
      <c r="C453" s="34">
        <v>4339</v>
      </c>
      <c r="D453" s="34">
        <v>4337</v>
      </c>
      <c r="E453" s="61">
        <f t="shared" si="6"/>
        <v>-4.6093569946992208E-4</v>
      </c>
    </row>
    <row r="454" spans="1:5" x14ac:dyDescent="0.2">
      <c r="A454" s="59">
        <v>52</v>
      </c>
      <c r="B454" s="21" t="s">
        <v>60</v>
      </c>
      <c r="C454" s="34">
        <v>4675</v>
      </c>
      <c r="D454" s="34">
        <v>4280</v>
      </c>
      <c r="E454" s="61">
        <f t="shared" si="6"/>
        <v>-8.4491978609625651E-2</v>
      </c>
    </row>
    <row r="455" spans="1:5" x14ac:dyDescent="0.2">
      <c r="A455" s="59">
        <v>53</v>
      </c>
      <c r="B455" s="21" t="s">
        <v>61</v>
      </c>
      <c r="C455" s="34">
        <v>3662</v>
      </c>
      <c r="D455" s="34">
        <v>4214</v>
      </c>
      <c r="E455" s="61">
        <f t="shared" si="6"/>
        <v>0.15073730202075364</v>
      </c>
    </row>
    <row r="456" spans="1:5" x14ac:dyDescent="0.2">
      <c r="A456" s="59">
        <v>54</v>
      </c>
      <c r="B456" s="21" t="s">
        <v>62</v>
      </c>
      <c r="C456" s="34">
        <v>3808</v>
      </c>
      <c r="D456" s="34">
        <v>4208</v>
      </c>
      <c r="E456" s="61">
        <f t="shared" si="6"/>
        <v>0.10504201680672276</v>
      </c>
    </row>
    <row r="457" spans="1:5" x14ac:dyDescent="0.2">
      <c r="A457" s="59">
        <v>55</v>
      </c>
      <c r="B457" s="21" t="s">
        <v>63</v>
      </c>
      <c r="C457" s="34">
        <v>4112</v>
      </c>
      <c r="D457" s="34">
        <v>4136</v>
      </c>
      <c r="E457" s="61">
        <f t="shared" si="6"/>
        <v>5.8365758754863606E-3</v>
      </c>
    </row>
    <row r="458" spans="1:5" x14ac:dyDescent="0.2">
      <c r="A458" s="90"/>
      <c r="B458" s="91" t="s">
        <v>12</v>
      </c>
      <c r="C458" s="92">
        <v>984689</v>
      </c>
      <c r="D458" s="92">
        <v>962151</v>
      </c>
      <c r="E458" s="93">
        <f t="shared" si="6"/>
        <v>-2.288844498110576E-2</v>
      </c>
    </row>
    <row r="460" spans="1:5" x14ac:dyDescent="0.2">
      <c r="A460" s="166" t="s">
        <v>120</v>
      </c>
      <c r="B460" s="166"/>
      <c r="C460" s="166"/>
      <c r="D460" s="166"/>
    </row>
    <row r="461" spans="1:5" x14ac:dyDescent="0.2">
      <c r="A461" s="166" t="s">
        <v>131</v>
      </c>
      <c r="B461" s="166"/>
      <c r="C461" s="166"/>
    </row>
  </sheetData>
  <mergeCells count="3">
    <mergeCell ref="A461:C461"/>
    <mergeCell ref="A2:E2"/>
    <mergeCell ref="A460:D460"/>
  </mergeCells>
  <pageMargins left="0.7" right="0.7" top="0.75" bottom="0.75" header="0.3" footer="0.3"/>
  <pageSetup paperSize="9" orientation="portrait" r:id="rId1"/>
  <ignoredErrors>
    <ignoredError sqref="C230:D230 C287:D287 C344:D344 C173:D17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7"/>
  <sheetViews>
    <sheetView workbookViewId="0">
      <selection activeCell="F7" sqref="F7"/>
    </sheetView>
  </sheetViews>
  <sheetFormatPr defaultColWidth="10.875" defaultRowHeight="15" x14ac:dyDescent="0.25"/>
  <cols>
    <col min="1" max="1" width="15.875" style="10" customWidth="1"/>
    <col min="2" max="2" width="39.875" style="2" customWidth="1"/>
    <col min="3" max="5" width="12.875" style="5" customWidth="1"/>
    <col min="6" max="16384" width="10.875" style="2"/>
  </cols>
  <sheetData>
    <row r="2" spans="1:5" ht="30" customHeight="1" x14ac:dyDescent="0.2">
      <c r="A2" s="168" t="s">
        <v>138</v>
      </c>
      <c r="B2" s="169"/>
      <c r="C2" s="169"/>
      <c r="D2" s="169"/>
      <c r="E2" s="169"/>
    </row>
    <row r="3" spans="1:5" ht="15.95" customHeight="1" x14ac:dyDescent="0.2">
      <c r="A3" s="174" t="s">
        <v>1</v>
      </c>
      <c r="B3" s="174"/>
      <c r="C3" s="174"/>
      <c r="D3" s="174"/>
      <c r="E3" s="174"/>
    </row>
    <row r="4" spans="1:5" ht="15" customHeight="1" x14ac:dyDescent="0.2">
      <c r="A4" s="169" t="s">
        <v>13</v>
      </c>
      <c r="B4" s="170" t="s">
        <v>90</v>
      </c>
      <c r="C4" s="172" t="s">
        <v>114</v>
      </c>
      <c r="D4" s="172"/>
      <c r="E4" s="172"/>
    </row>
    <row r="5" spans="1:5" ht="15" customHeight="1" x14ac:dyDescent="0.2">
      <c r="A5" s="173"/>
      <c r="B5" s="171"/>
      <c r="C5" s="78" t="s">
        <v>118</v>
      </c>
      <c r="D5" s="78" t="s">
        <v>119</v>
      </c>
      <c r="E5" s="78" t="s">
        <v>12</v>
      </c>
    </row>
    <row r="6" spans="1:5" x14ac:dyDescent="0.25">
      <c r="A6" s="27">
        <v>44075</v>
      </c>
      <c r="B6" s="72" t="s">
        <v>91</v>
      </c>
      <c r="C6" s="73">
        <v>17037</v>
      </c>
      <c r="D6" s="73">
        <v>24259</v>
      </c>
      <c r="E6" s="73">
        <v>41296</v>
      </c>
    </row>
    <row r="7" spans="1:5" x14ac:dyDescent="0.25">
      <c r="A7" s="27">
        <v>44075</v>
      </c>
      <c r="B7" s="72" t="s">
        <v>92</v>
      </c>
      <c r="C7" s="73">
        <v>38</v>
      </c>
      <c r="D7" s="73">
        <v>182</v>
      </c>
      <c r="E7" s="73">
        <v>220</v>
      </c>
    </row>
    <row r="8" spans="1:5" x14ac:dyDescent="0.25">
      <c r="A8" s="27">
        <v>44075</v>
      </c>
      <c r="B8" s="72" t="s">
        <v>93</v>
      </c>
      <c r="C8" s="73">
        <v>2680</v>
      </c>
      <c r="D8" s="73">
        <v>7704</v>
      </c>
      <c r="E8" s="73">
        <v>10384</v>
      </c>
    </row>
    <row r="9" spans="1:5" x14ac:dyDescent="0.25">
      <c r="A9" s="27">
        <v>44075</v>
      </c>
      <c r="B9" s="72" t="s">
        <v>94</v>
      </c>
      <c r="C9" s="73">
        <v>0</v>
      </c>
      <c r="D9" s="73">
        <v>0</v>
      </c>
      <c r="E9" s="73">
        <v>0</v>
      </c>
    </row>
    <row r="10" spans="1:5" x14ac:dyDescent="0.25">
      <c r="A10" s="27">
        <v>44075</v>
      </c>
      <c r="B10" s="72" t="s">
        <v>95</v>
      </c>
      <c r="C10" s="73">
        <v>0</v>
      </c>
      <c r="D10" s="73">
        <v>0</v>
      </c>
      <c r="E10" s="73">
        <v>0</v>
      </c>
    </row>
    <row r="11" spans="1:5" x14ac:dyDescent="0.25">
      <c r="A11" s="27">
        <v>44075</v>
      </c>
      <c r="B11" s="72" t="s">
        <v>96</v>
      </c>
      <c r="C11" s="73">
        <v>54</v>
      </c>
      <c r="D11" s="73">
        <v>4482</v>
      </c>
      <c r="E11" s="73">
        <v>4536</v>
      </c>
    </row>
    <row r="12" spans="1:5" x14ac:dyDescent="0.25">
      <c r="A12" s="27">
        <v>44075</v>
      </c>
      <c r="B12" s="72" t="s">
        <v>97</v>
      </c>
      <c r="C12" s="73">
        <v>19809</v>
      </c>
      <c r="D12" s="73">
        <v>36627</v>
      </c>
      <c r="E12" s="73">
        <v>56436</v>
      </c>
    </row>
    <row r="13" spans="1:5" x14ac:dyDescent="0.25">
      <c r="A13" s="27">
        <v>44044</v>
      </c>
      <c r="B13" s="72" t="s">
        <v>91</v>
      </c>
      <c r="C13" s="73">
        <v>61855</v>
      </c>
      <c r="D13" s="73">
        <v>91850</v>
      </c>
      <c r="E13" s="73">
        <v>153705</v>
      </c>
    </row>
    <row r="14" spans="1:5" x14ac:dyDescent="0.25">
      <c r="A14" s="27">
        <v>44044</v>
      </c>
      <c r="B14" s="72" t="s">
        <v>92</v>
      </c>
      <c r="C14" s="73">
        <v>245</v>
      </c>
      <c r="D14" s="73">
        <v>2963</v>
      </c>
      <c r="E14" s="73">
        <v>3208</v>
      </c>
    </row>
    <row r="15" spans="1:5" x14ac:dyDescent="0.25">
      <c r="A15" s="27">
        <v>44044</v>
      </c>
      <c r="B15" s="72" t="s">
        <v>93</v>
      </c>
      <c r="C15" s="73">
        <v>6966</v>
      </c>
      <c r="D15" s="73">
        <v>22517</v>
      </c>
      <c r="E15" s="73">
        <v>29483</v>
      </c>
    </row>
    <row r="16" spans="1:5" x14ac:dyDescent="0.25">
      <c r="A16" s="27">
        <v>44044</v>
      </c>
      <c r="B16" s="72" t="s">
        <v>94</v>
      </c>
      <c r="C16" s="73">
        <v>0</v>
      </c>
      <c r="D16" s="73">
        <v>1</v>
      </c>
      <c r="E16" s="73">
        <v>1</v>
      </c>
    </row>
    <row r="17" spans="1:5" x14ac:dyDescent="0.25">
      <c r="A17" s="27">
        <v>44044</v>
      </c>
      <c r="B17" s="72" t="s">
        <v>95</v>
      </c>
      <c r="C17" s="73">
        <v>6</v>
      </c>
      <c r="D17" s="73">
        <v>1069</v>
      </c>
      <c r="E17" s="73">
        <v>1075</v>
      </c>
    </row>
    <row r="18" spans="1:5" x14ac:dyDescent="0.25">
      <c r="A18" s="27">
        <v>44044</v>
      </c>
      <c r="B18" s="72" t="s">
        <v>96</v>
      </c>
      <c r="C18" s="73">
        <v>122</v>
      </c>
      <c r="D18" s="73">
        <v>3003</v>
      </c>
      <c r="E18" s="73">
        <v>3125</v>
      </c>
    </row>
    <row r="19" spans="1:5" x14ac:dyDescent="0.25">
      <c r="A19" s="27">
        <v>44044</v>
      </c>
      <c r="B19" s="72" t="s">
        <v>97</v>
      </c>
      <c r="C19" s="73">
        <v>69194</v>
      </c>
      <c r="D19" s="73">
        <v>121403</v>
      </c>
      <c r="E19" s="73">
        <v>190597</v>
      </c>
    </row>
    <row r="20" spans="1:5" x14ac:dyDescent="0.25">
      <c r="A20" s="27">
        <v>44013</v>
      </c>
      <c r="B20" s="72" t="s">
        <v>91</v>
      </c>
      <c r="C20" s="73">
        <v>24715</v>
      </c>
      <c r="D20" s="73">
        <v>79725</v>
      </c>
      <c r="E20" s="73">
        <v>104440</v>
      </c>
    </row>
    <row r="21" spans="1:5" x14ac:dyDescent="0.25">
      <c r="A21" s="27">
        <v>44013</v>
      </c>
      <c r="B21" s="72" t="s">
        <v>92</v>
      </c>
      <c r="C21" s="73">
        <v>167</v>
      </c>
      <c r="D21" s="73">
        <v>2125</v>
      </c>
      <c r="E21" s="73">
        <v>2292</v>
      </c>
    </row>
    <row r="22" spans="1:5" x14ac:dyDescent="0.25">
      <c r="A22" s="27">
        <v>44013</v>
      </c>
      <c r="B22" s="72" t="s">
        <v>93</v>
      </c>
      <c r="C22" s="73">
        <v>4082</v>
      </c>
      <c r="D22" s="73">
        <v>18245</v>
      </c>
      <c r="E22" s="73">
        <v>22327</v>
      </c>
    </row>
    <row r="23" spans="1:5" x14ac:dyDescent="0.25">
      <c r="A23" s="27">
        <v>44013</v>
      </c>
      <c r="B23" s="72" t="s">
        <v>94</v>
      </c>
      <c r="C23" s="73">
        <v>0</v>
      </c>
      <c r="D23" s="73">
        <v>1</v>
      </c>
      <c r="E23" s="73">
        <v>1</v>
      </c>
    </row>
    <row r="24" spans="1:5" x14ac:dyDescent="0.25">
      <c r="A24" s="27">
        <v>44013</v>
      </c>
      <c r="B24" s="72" t="s">
        <v>95</v>
      </c>
      <c r="C24" s="73">
        <v>41</v>
      </c>
      <c r="D24" s="73">
        <v>936</v>
      </c>
      <c r="E24" s="73">
        <v>977</v>
      </c>
    </row>
    <row r="25" spans="1:5" x14ac:dyDescent="0.25">
      <c r="A25" s="27">
        <v>44013</v>
      </c>
      <c r="B25" s="72" t="s">
        <v>96</v>
      </c>
      <c r="C25" s="73">
        <v>43</v>
      </c>
      <c r="D25" s="73">
        <v>2645</v>
      </c>
      <c r="E25" s="73">
        <v>2688</v>
      </c>
    </row>
    <row r="26" spans="1:5" x14ac:dyDescent="0.25">
      <c r="A26" s="27">
        <v>44013</v>
      </c>
      <c r="B26" s="72" t="s">
        <v>97</v>
      </c>
      <c r="C26" s="73">
        <v>29048</v>
      </c>
      <c r="D26" s="73">
        <v>103677</v>
      </c>
      <c r="E26" s="73">
        <v>132725</v>
      </c>
    </row>
    <row r="27" spans="1:5" x14ac:dyDescent="0.25">
      <c r="A27" s="27">
        <v>43983</v>
      </c>
      <c r="B27" s="72" t="s">
        <v>91</v>
      </c>
      <c r="C27" s="73">
        <v>11492</v>
      </c>
      <c r="D27" s="73">
        <v>61957</v>
      </c>
      <c r="E27" s="73">
        <v>73449</v>
      </c>
    </row>
    <row r="28" spans="1:5" x14ac:dyDescent="0.25">
      <c r="A28" s="27">
        <v>43983</v>
      </c>
      <c r="B28" s="72" t="s">
        <v>92</v>
      </c>
      <c r="C28" s="73">
        <v>71</v>
      </c>
      <c r="D28" s="73">
        <v>1614</v>
      </c>
      <c r="E28" s="73">
        <v>1685</v>
      </c>
    </row>
    <row r="29" spans="1:5" x14ac:dyDescent="0.25">
      <c r="A29" s="27">
        <v>43983</v>
      </c>
      <c r="B29" s="72" t="s">
        <v>93</v>
      </c>
      <c r="C29" s="73">
        <v>1598</v>
      </c>
      <c r="D29" s="73">
        <v>14667</v>
      </c>
      <c r="E29" s="73">
        <v>16265</v>
      </c>
    </row>
    <row r="30" spans="1:5" x14ac:dyDescent="0.25">
      <c r="A30" s="27">
        <v>43983</v>
      </c>
      <c r="B30" s="72" t="s">
        <v>94</v>
      </c>
      <c r="C30" s="73">
        <v>0</v>
      </c>
      <c r="D30" s="73">
        <v>1</v>
      </c>
      <c r="E30" s="73">
        <v>1</v>
      </c>
    </row>
    <row r="31" spans="1:5" x14ac:dyDescent="0.25">
      <c r="A31" s="27">
        <v>43983</v>
      </c>
      <c r="B31" s="72" t="s">
        <v>95</v>
      </c>
      <c r="C31" s="73">
        <v>14</v>
      </c>
      <c r="D31" s="73">
        <v>516</v>
      </c>
      <c r="E31" s="73">
        <v>530</v>
      </c>
    </row>
    <row r="32" spans="1:5" x14ac:dyDescent="0.25">
      <c r="A32" s="27">
        <v>43983</v>
      </c>
      <c r="B32" s="72" t="s">
        <v>96</v>
      </c>
      <c r="C32" s="73">
        <v>5</v>
      </c>
      <c r="D32" s="73">
        <v>1648</v>
      </c>
      <c r="E32" s="73">
        <v>1653</v>
      </c>
    </row>
    <row r="33" spans="1:5" x14ac:dyDescent="0.25">
      <c r="A33" s="27">
        <v>43983</v>
      </c>
      <c r="B33" s="72" t="s">
        <v>97</v>
      </c>
      <c r="C33" s="73">
        <v>13180</v>
      </c>
      <c r="D33" s="73">
        <v>80403</v>
      </c>
      <c r="E33" s="73">
        <v>93583</v>
      </c>
    </row>
    <row r="34" spans="1:5" x14ac:dyDescent="0.25">
      <c r="A34" s="27">
        <v>43952</v>
      </c>
      <c r="B34" s="72" t="s">
        <v>91</v>
      </c>
      <c r="C34" s="73">
        <v>13698</v>
      </c>
      <c r="D34" s="73">
        <v>29496</v>
      </c>
      <c r="E34" s="73">
        <v>43194</v>
      </c>
    </row>
    <row r="35" spans="1:5" x14ac:dyDescent="0.25">
      <c r="A35" s="27">
        <v>43952</v>
      </c>
      <c r="B35" s="72" t="s">
        <v>92</v>
      </c>
      <c r="C35" s="73">
        <v>15</v>
      </c>
      <c r="D35" s="73">
        <v>566</v>
      </c>
      <c r="E35" s="73">
        <v>581</v>
      </c>
    </row>
    <row r="36" spans="1:5" x14ac:dyDescent="0.25">
      <c r="A36" s="27">
        <v>43952</v>
      </c>
      <c r="B36" s="72" t="s">
        <v>93</v>
      </c>
      <c r="C36" s="73">
        <v>962</v>
      </c>
      <c r="D36" s="73">
        <v>6588</v>
      </c>
      <c r="E36" s="73">
        <v>7550</v>
      </c>
    </row>
    <row r="37" spans="1:5" x14ac:dyDescent="0.25">
      <c r="A37" s="27">
        <v>43952</v>
      </c>
      <c r="B37" s="72" t="s">
        <v>94</v>
      </c>
      <c r="C37" s="73">
        <v>0</v>
      </c>
      <c r="D37" s="73">
        <v>1</v>
      </c>
      <c r="E37" s="73">
        <v>1</v>
      </c>
    </row>
    <row r="38" spans="1:5" x14ac:dyDescent="0.25">
      <c r="A38" s="27">
        <v>43952</v>
      </c>
      <c r="B38" s="72" t="s">
        <v>95</v>
      </c>
      <c r="C38" s="73">
        <v>73</v>
      </c>
      <c r="D38" s="73">
        <v>292</v>
      </c>
      <c r="E38" s="73">
        <v>365</v>
      </c>
    </row>
    <row r="39" spans="1:5" x14ac:dyDescent="0.25">
      <c r="A39" s="27">
        <v>43952</v>
      </c>
      <c r="B39" s="72" t="s">
        <v>96</v>
      </c>
      <c r="C39" s="73">
        <v>20</v>
      </c>
      <c r="D39" s="73">
        <v>604</v>
      </c>
      <c r="E39" s="73">
        <v>624</v>
      </c>
    </row>
    <row r="40" spans="1:5" x14ac:dyDescent="0.25">
      <c r="A40" s="27">
        <v>43952</v>
      </c>
      <c r="B40" s="72" t="s">
        <v>97</v>
      </c>
      <c r="C40" s="73">
        <v>14768</v>
      </c>
      <c r="D40" s="73">
        <v>37547</v>
      </c>
      <c r="E40" s="73">
        <v>52315</v>
      </c>
    </row>
    <row r="41" spans="1:5" x14ac:dyDescent="0.25">
      <c r="A41" s="27">
        <v>43922</v>
      </c>
      <c r="B41" s="72" t="s">
        <v>91</v>
      </c>
      <c r="C41" s="73">
        <v>23035</v>
      </c>
      <c r="D41" s="73">
        <v>26204</v>
      </c>
      <c r="E41" s="73">
        <v>49239</v>
      </c>
    </row>
    <row r="42" spans="1:5" x14ac:dyDescent="0.25">
      <c r="A42" s="27">
        <v>43922</v>
      </c>
      <c r="B42" s="72" t="s">
        <v>92</v>
      </c>
      <c r="C42" s="73">
        <v>9</v>
      </c>
      <c r="D42" s="73">
        <v>551</v>
      </c>
      <c r="E42" s="73">
        <v>560</v>
      </c>
    </row>
    <row r="43" spans="1:5" x14ac:dyDescent="0.25">
      <c r="A43" s="27">
        <v>43922</v>
      </c>
      <c r="B43" s="72" t="s">
        <v>93</v>
      </c>
      <c r="C43" s="73">
        <v>1251</v>
      </c>
      <c r="D43" s="73">
        <v>5687</v>
      </c>
      <c r="E43" s="73">
        <v>6938</v>
      </c>
    </row>
    <row r="44" spans="1:5" x14ac:dyDescent="0.25">
      <c r="A44" s="27">
        <v>43922</v>
      </c>
      <c r="B44" s="72" t="s">
        <v>94</v>
      </c>
      <c r="C44" s="73">
        <v>0</v>
      </c>
      <c r="D44" s="73">
        <v>1</v>
      </c>
      <c r="E44" s="73">
        <v>1</v>
      </c>
    </row>
    <row r="45" spans="1:5" x14ac:dyDescent="0.25">
      <c r="A45" s="27">
        <v>43922</v>
      </c>
      <c r="B45" s="72" t="s">
        <v>95</v>
      </c>
      <c r="C45" s="73">
        <v>11</v>
      </c>
      <c r="D45" s="73">
        <v>175</v>
      </c>
      <c r="E45" s="73">
        <v>186</v>
      </c>
    </row>
    <row r="46" spans="1:5" x14ac:dyDescent="0.25">
      <c r="A46" s="27">
        <v>43922</v>
      </c>
      <c r="B46" s="72" t="s">
        <v>96</v>
      </c>
      <c r="C46" s="73">
        <v>1</v>
      </c>
      <c r="D46" s="73">
        <v>1623</v>
      </c>
      <c r="E46" s="73">
        <v>1624</v>
      </c>
    </row>
    <row r="47" spans="1:5" x14ac:dyDescent="0.25">
      <c r="A47" s="27">
        <v>43922</v>
      </c>
      <c r="B47" s="72" t="s">
        <v>97</v>
      </c>
      <c r="C47" s="73">
        <v>24307</v>
      </c>
      <c r="D47" s="73">
        <v>34241</v>
      </c>
      <c r="E47" s="73">
        <v>58548</v>
      </c>
    </row>
    <row r="48" spans="1:5" x14ac:dyDescent="0.25">
      <c r="A48" s="27">
        <v>43891</v>
      </c>
      <c r="B48" s="72" t="s">
        <v>91</v>
      </c>
      <c r="C48" s="73">
        <v>84580</v>
      </c>
      <c r="D48" s="73">
        <v>73158</v>
      </c>
      <c r="E48" s="73">
        <v>157738</v>
      </c>
    </row>
    <row r="49" spans="1:5" x14ac:dyDescent="0.25">
      <c r="A49" s="27">
        <v>43891</v>
      </c>
      <c r="B49" s="72" t="s">
        <v>92</v>
      </c>
      <c r="C49" s="73">
        <v>115</v>
      </c>
      <c r="D49" s="73">
        <v>676</v>
      </c>
      <c r="E49" s="73">
        <v>791</v>
      </c>
    </row>
    <row r="50" spans="1:5" x14ac:dyDescent="0.25">
      <c r="A50" s="27">
        <v>43891</v>
      </c>
      <c r="B50" s="72" t="s">
        <v>93</v>
      </c>
      <c r="C50" s="73">
        <v>5167</v>
      </c>
      <c r="D50" s="73">
        <v>14941</v>
      </c>
      <c r="E50" s="73">
        <v>20108</v>
      </c>
    </row>
    <row r="51" spans="1:5" x14ac:dyDescent="0.25">
      <c r="A51" s="27">
        <v>43891</v>
      </c>
      <c r="B51" s="72" t="s">
        <v>94</v>
      </c>
      <c r="C51" s="73">
        <v>0</v>
      </c>
      <c r="D51" s="73">
        <v>117</v>
      </c>
      <c r="E51" s="73">
        <v>117</v>
      </c>
    </row>
    <row r="52" spans="1:5" x14ac:dyDescent="0.25">
      <c r="A52" s="27">
        <v>43891</v>
      </c>
      <c r="B52" s="72" t="s">
        <v>95</v>
      </c>
      <c r="C52" s="73">
        <v>63</v>
      </c>
      <c r="D52" s="73">
        <v>363</v>
      </c>
      <c r="E52" s="73">
        <v>426</v>
      </c>
    </row>
    <row r="53" spans="1:5" x14ac:dyDescent="0.25">
      <c r="A53" s="27">
        <v>43891</v>
      </c>
      <c r="B53" s="72" t="s">
        <v>96</v>
      </c>
      <c r="C53" s="73">
        <v>263</v>
      </c>
      <c r="D53" s="73">
        <v>2355</v>
      </c>
      <c r="E53" s="73">
        <v>2618</v>
      </c>
    </row>
    <row r="54" spans="1:5" x14ac:dyDescent="0.25">
      <c r="A54" s="27">
        <v>43891</v>
      </c>
      <c r="B54" s="72" t="s">
        <v>97</v>
      </c>
      <c r="C54" s="73">
        <v>90188</v>
      </c>
      <c r="D54" s="73">
        <v>91610</v>
      </c>
      <c r="E54" s="73">
        <v>181798</v>
      </c>
    </row>
    <row r="55" spans="1:5" x14ac:dyDescent="0.25">
      <c r="A55" s="27">
        <v>43862</v>
      </c>
      <c r="B55" s="72" t="s">
        <v>91</v>
      </c>
      <c r="C55" s="73">
        <v>153126</v>
      </c>
      <c r="D55" s="73">
        <v>107284</v>
      </c>
      <c r="E55" s="73">
        <v>260410</v>
      </c>
    </row>
    <row r="56" spans="1:5" x14ac:dyDescent="0.25">
      <c r="A56" s="27">
        <v>43862</v>
      </c>
      <c r="B56" s="72" t="s">
        <v>92</v>
      </c>
      <c r="C56" s="73">
        <v>151</v>
      </c>
      <c r="D56" s="73">
        <v>951</v>
      </c>
      <c r="E56" s="73">
        <v>1102</v>
      </c>
    </row>
    <row r="57" spans="1:5" x14ac:dyDescent="0.25">
      <c r="A57" s="27">
        <v>43862</v>
      </c>
      <c r="B57" s="72" t="s">
        <v>93</v>
      </c>
      <c r="C57" s="73">
        <v>9594</v>
      </c>
      <c r="D57" s="73">
        <v>21667</v>
      </c>
      <c r="E57" s="73">
        <v>31261</v>
      </c>
    </row>
    <row r="58" spans="1:5" x14ac:dyDescent="0.25">
      <c r="A58" s="27">
        <v>43862</v>
      </c>
      <c r="B58" s="72" t="s">
        <v>94</v>
      </c>
      <c r="C58" s="73">
        <v>0</v>
      </c>
      <c r="D58" s="73">
        <v>264</v>
      </c>
      <c r="E58" s="73">
        <v>264</v>
      </c>
    </row>
    <row r="59" spans="1:5" x14ac:dyDescent="0.25">
      <c r="A59" s="27">
        <v>43862</v>
      </c>
      <c r="B59" s="72" t="s">
        <v>95</v>
      </c>
      <c r="C59" s="73">
        <v>48</v>
      </c>
      <c r="D59" s="73">
        <v>302</v>
      </c>
      <c r="E59" s="73">
        <v>350</v>
      </c>
    </row>
    <row r="60" spans="1:5" x14ac:dyDescent="0.25">
      <c r="A60" s="27">
        <v>43862</v>
      </c>
      <c r="B60" s="72" t="s">
        <v>96</v>
      </c>
      <c r="C60" s="73">
        <v>686</v>
      </c>
      <c r="D60" s="73">
        <v>3419</v>
      </c>
      <c r="E60" s="73">
        <v>4105</v>
      </c>
    </row>
    <row r="61" spans="1:5" x14ac:dyDescent="0.25">
      <c r="A61" s="27">
        <v>43862</v>
      </c>
      <c r="B61" s="72" t="s">
        <v>97</v>
      </c>
      <c r="C61" s="73">
        <v>163605</v>
      </c>
      <c r="D61" s="73">
        <v>133887</v>
      </c>
      <c r="E61" s="73">
        <v>297492</v>
      </c>
    </row>
    <row r="62" spans="1:5" x14ac:dyDescent="0.25">
      <c r="A62" s="27">
        <v>43831</v>
      </c>
      <c r="B62" s="72" t="s">
        <v>91</v>
      </c>
      <c r="C62" s="74">
        <v>154206</v>
      </c>
      <c r="D62" s="74">
        <v>102090</v>
      </c>
      <c r="E62" s="74">
        <v>256296</v>
      </c>
    </row>
    <row r="63" spans="1:5" x14ac:dyDescent="0.25">
      <c r="A63" s="27">
        <v>43831</v>
      </c>
      <c r="B63" s="72" t="s">
        <v>92</v>
      </c>
      <c r="C63" s="74">
        <v>263</v>
      </c>
      <c r="D63" s="74">
        <v>824</v>
      </c>
      <c r="E63" s="74">
        <v>1087</v>
      </c>
    </row>
    <row r="64" spans="1:5" x14ac:dyDescent="0.25">
      <c r="A64" s="27">
        <v>43831</v>
      </c>
      <c r="B64" s="72" t="s">
        <v>93</v>
      </c>
      <c r="C64" s="74">
        <v>10252</v>
      </c>
      <c r="D64" s="74">
        <v>19317</v>
      </c>
      <c r="E64" s="74">
        <v>29569</v>
      </c>
    </row>
    <row r="65" spans="1:5" x14ac:dyDescent="0.25">
      <c r="A65" s="27">
        <v>43831</v>
      </c>
      <c r="B65" s="72" t="s">
        <v>94</v>
      </c>
      <c r="C65" s="74">
        <v>0</v>
      </c>
      <c r="D65" s="74">
        <v>183</v>
      </c>
      <c r="E65" s="74">
        <v>183</v>
      </c>
    </row>
    <row r="66" spans="1:5" x14ac:dyDescent="0.25">
      <c r="A66" s="27">
        <v>43831</v>
      </c>
      <c r="B66" s="72" t="s">
        <v>95</v>
      </c>
      <c r="C66" s="74">
        <v>229</v>
      </c>
      <c r="D66" s="74">
        <v>525</v>
      </c>
      <c r="E66" s="74">
        <v>754</v>
      </c>
    </row>
    <row r="67" spans="1:5" x14ac:dyDescent="0.25">
      <c r="A67" s="27">
        <v>43831</v>
      </c>
      <c r="B67" s="72" t="s">
        <v>96</v>
      </c>
      <c r="C67" s="74">
        <v>230</v>
      </c>
      <c r="D67" s="74">
        <v>4974</v>
      </c>
      <c r="E67" s="74">
        <v>5204</v>
      </c>
    </row>
    <row r="68" spans="1:5" x14ac:dyDescent="0.25">
      <c r="A68" s="27">
        <v>43831</v>
      </c>
      <c r="B68" s="72" t="s">
        <v>97</v>
      </c>
      <c r="C68" s="74">
        <v>165180</v>
      </c>
      <c r="D68" s="74">
        <v>127913</v>
      </c>
      <c r="E68" s="74">
        <v>293093</v>
      </c>
    </row>
    <row r="69" spans="1:5" x14ac:dyDescent="0.25">
      <c r="A69" s="27">
        <v>43800</v>
      </c>
      <c r="B69" s="72" t="s">
        <v>91</v>
      </c>
      <c r="C69" s="74">
        <v>159481</v>
      </c>
      <c r="D69" s="74">
        <v>89299</v>
      </c>
      <c r="E69" s="74">
        <v>248780</v>
      </c>
    </row>
    <row r="70" spans="1:5" x14ac:dyDescent="0.25">
      <c r="A70" s="27">
        <v>43800</v>
      </c>
      <c r="B70" s="72" t="s">
        <v>92</v>
      </c>
      <c r="C70" s="74">
        <v>198</v>
      </c>
      <c r="D70" s="74">
        <v>1006</v>
      </c>
      <c r="E70" s="74">
        <v>1204</v>
      </c>
    </row>
    <row r="71" spans="1:5" x14ac:dyDescent="0.25">
      <c r="A71" s="27">
        <v>43800</v>
      </c>
      <c r="B71" s="72" t="s">
        <v>93</v>
      </c>
      <c r="C71" s="74">
        <v>9749</v>
      </c>
      <c r="D71" s="74">
        <v>16930</v>
      </c>
      <c r="E71" s="74">
        <v>26679</v>
      </c>
    </row>
    <row r="72" spans="1:5" x14ac:dyDescent="0.25">
      <c r="A72" s="27">
        <v>43800</v>
      </c>
      <c r="B72" s="72" t="s">
        <v>94</v>
      </c>
      <c r="C72" s="74">
        <v>0</v>
      </c>
      <c r="D72" s="74">
        <v>630</v>
      </c>
      <c r="E72" s="74">
        <v>630</v>
      </c>
    </row>
    <row r="73" spans="1:5" x14ac:dyDescent="0.25">
      <c r="A73" s="27">
        <v>43800</v>
      </c>
      <c r="B73" s="72" t="s">
        <v>95</v>
      </c>
      <c r="C73" s="74">
        <v>9</v>
      </c>
      <c r="D73" s="74">
        <v>76</v>
      </c>
      <c r="E73" s="74">
        <v>85</v>
      </c>
    </row>
    <row r="74" spans="1:5" x14ac:dyDescent="0.25">
      <c r="A74" s="27">
        <v>43800</v>
      </c>
      <c r="B74" s="72" t="s">
        <v>96</v>
      </c>
      <c r="C74" s="74">
        <v>188</v>
      </c>
      <c r="D74" s="74">
        <v>4316</v>
      </c>
      <c r="E74" s="74">
        <v>4504</v>
      </c>
    </row>
    <row r="75" spans="1:5" x14ac:dyDescent="0.25">
      <c r="A75" s="27">
        <v>43800</v>
      </c>
      <c r="B75" s="72" t="s">
        <v>97</v>
      </c>
      <c r="C75" s="74">
        <v>169625</v>
      </c>
      <c r="D75" s="74">
        <v>112257</v>
      </c>
      <c r="E75" s="74">
        <v>281882</v>
      </c>
    </row>
    <row r="76" spans="1:5" x14ac:dyDescent="0.25">
      <c r="A76" s="27">
        <v>43770</v>
      </c>
      <c r="B76" s="72" t="s">
        <v>91</v>
      </c>
      <c r="C76" s="74">
        <v>172340</v>
      </c>
      <c r="D76" s="74">
        <v>88961</v>
      </c>
      <c r="E76" s="74">
        <v>261301</v>
      </c>
    </row>
    <row r="77" spans="1:5" x14ac:dyDescent="0.25">
      <c r="A77" s="27">
        <v>43770</v>
      </c>
      <c r="B77" s="72" t="s">
        <v>92</v>
      </c>
      <c r="C77" s="74">
        <v>266</v>
      </c>
      <c r="D77" s="74">
        <v>1381</v>
      </c>
      <c r="E77" s="74">
        <v>1647</v>
      </c>
    </row>
    <row r="78" spans="1:5" x14ac:dyDescent="0.25">
      <c r="A78" s="27">
        <v>43770</v>
      </c>
      <c r="B78" s="72" t="s">
        <v>93</v>
      </c>
      <c r="C78" s="74">
        <v>10695</v>
      </c>
      <c r="D78" s="74">
        <v>15459</v>
      </c>
      <c r="E78" s="74">
        <v>26154</v>
      </c>
    </row>
    <row r="79" spans="1:5" x14ac:dyDescent="0.25">
      <c r="A79" s="27">
        <v>43770</v>
      </c>
      <c r="B79" s="72" t="s">
        <v>94</v>
      </c>
      <c r="C79" s="74">
        <v>0</v>
      </c>
      <c r="D79" s="74">
        <v>303</v>
      </c>
      <c r="E79" s="74">
        <v>303</v>
      </c>
    </row>
    <row r="80" spans="1:5" x14ac:dyDescent="0.25">
      <c r="A80" s="27">
        <v>43770</v>
      </c>
      <c r="B80" s="72" t="s">
        <v>95</v>
      </c>
      <c r="C80" s="74">
        <v>236</v>
      </c>
      <c r="D80" s="74">
        <v>223</v>
      </c>
      <c r="E80" s="74">
        <v>459</v>
      </c>
    </row>
    <row r="81" spans="1:5" x14ac:dyDescent="0.25">
      <c r="A81" s="27">
        <v>43770</v>
      </c>
      <c r="B81" s="72" t="s">
        <v>96</v>
      </c>
      <c r="C81" s="74">
        <v>197</v>
      </c>
      <c r="D81" s="74">
        <v>5263</v>
      </c>
      <c r="E81" s="74">
        <v>5460</v>
      </c>
    </row>
    <row r="82" spans="1:5" x14ac:dyDescent="0.25">
      <c r="A82" s="27">
        <v>43770</v>
      </c>
      <c r="B82" s="72" t="s">
        <v>97</v>
      </c>
      <c r="C82" s="74">
        <v>183734</v>
      </c>
      <c r="D82" s="74">
        <v>111590</v>
      </c>
      <c r="E82" s="74">
        <v>295324</v>
      </c>
    </row>
    <row r="83" spans="1:5" x14ac:dyDescent="0.25">
      <c r="A83" s="27">
        <v>43739</v>
      </c>
      <c r="B83" s="75" t="s">
        <v>91</v>
      </c>
      <c r="C83" s="74">
        <v>226079</v>
      </c>
      <c r="D83" s="74">
        <v>85075</v>
      </c>
      <c r="E83" s="74">
        <v>311154</v>
      </c>
    </row>
    <row r="84" spans="1:5" x14ac:dyDescent="0.25">
      <c r="A84" s="27">
        <v>43739</v>
      </c>
      <c r="B84" s="75" t="s">
        <v>92</v>
      </c>
      <c r="C84" s="74">
        <v>263</v>
      </c>
      <c r="D84" s="74">
        <v>1385</v>
      </c>
      <c r="E84" s="74">
        <v>1648</v>
      </c>
    </row>
    <row r="85" spans="1:5" x14ac:dyDescent="0.25">
      <c r="A85" s="27">
        <v>43739</v>
      </c>
      <c r="B85" s="75" t="s">
        <v>93</v>
      </c>
      <c r="C85" s="74">
        <v>14202</v>
      </c>
      <c r="D85" s="74">
        <v>15790</v>
      </c>
      <c r="E85" s="74">
        <v>29992</v>
      </c>
    </row>
    <row r="86" spans="1:5" x14ac:dyDescent="0.25">
      <c r="A86" s="27">
        <v>43739</v>
      </c>
      <c r="B86" s="75" t="s">
        <v>94</v>
      </c>
      <c r="C86" s="74">
        <v>0</v>
      </c>
      <c r="D86" s="74">
        <v>629</v>
      </c>
      <c r="E86" s="74">
        <v>629</v>
      </c>
    </row>
    <row r="87" spans="1:5" x14ac:dyDescent="0.25">
      <c r="A87" s="27">
        <v>43739</v>
      </c>
      <c r="B87" s="75" t="s">
        <v>95</v>
      </c>
      <c r="C87" s="74">
        <v>19</v>
      </c>
      <c r="D87" s="74">
        <v>103</v>
      </c>
      <c r="E87" s="74">
        <v>122</v>
      </c>
    </row>
    <row r="88" spans="1:5" x14ac:dyDescent="0.25">
      <c r="A88" s="27">
        <v>43739</v>
      </c>
      <c r="B88" s="75" t="s">
        <v>96</v>
      </c>
      <c r="C88" s="74">
        <v>705</v>
      </c>
      <c r="D88" s="74">
        <v>3484</v>
      </c>
      <c r="E88" s="74">
        <v>4189</v>
      </c>
    </row>
    <row r="89" spans="1:5" x14ac:dyDescent="0.25">
      <c r="A89" s="27">
        <v>43739</v>
      </c>
      <c r="B89" s="75" t="s">
        <v>97</v>
      </c>
      <c r="C89" s="74">
        <v>241268</v>
      </c>
      <c r="D89" s="74">
        <v>106466</v>
      </c>
      <c r="E89" s="74">
        <v>347734</v>
      </c>
    </row>
    <row r="90" spans="1:5" x14ac:dyDescent="0.25">
      <c r="A90" s="27">
        <v>43709</v>
      </c>
      <c r="B90" s="72" t="s">
        <v>91</v>
      </c>
      <c r="C90" s="74">
        <v>229848</v>
      </c>
      <c r="D90" s="74">
        <v>89171</v>
      </c>
      <c r="E90" s="74">
        <v>319019</v>
      </c>
    </row>
    <row r="91" spans="1:5" x14ac:dyDescent="0.25">
      <c r="A91" s="27">
        <v>43709</v>
      </c>
      <c r="B91" s="72" t="s">
        <v>92</v>
      </c>
      <c r="C91" s="74">
        <v>451</v>
      </c>
      <c r="D91" s="74">
        <v>1329</v>
      </c>
      <c r="E91" s="74">
        <v>1780</v>
      </c>
    </row>
    <row r="92" spans="1:5" x14ac:dyDescent="0.25">
      <c r="A92" s="27">
        <v>43709</v>
      </c>
      <c r="B92" s="72" t="s">
        <v>93</v>
      </c>
      <c r="C92" s="74">
        <v>14634</v>
      </c>
      <c r="D92" s="74">
        <v>15217</v>
      </c>
      <c r="E92" s="74">
        <v>29851</v>
      </c>
    </row>
    <row r="93" spans="1:5" x14ac:dyDescent="0.25">
      <c r="A93" s="27">
        <v>43709</v>
      </c>
      <c r="B93" s="72" t="s">
        <v>94</v>
      </c>
      <c r="C93" s="74">
        <v>0</v>
      </c>
      <c r="D93" s="74">
        <v>1282</v>
      </c>
      <c r="E93" s="74">
        <v>1282</v>
      </c>
    </row>
    <row r="94" spans="1:5" x14ac:dyDescent="0.25">
      <c r="A94" s="27">
        <v>43709</v>
      </c>
      <c r="B94" s="72" t="s">
        <v>95</v>
      </c>
      <c r="C94" s="74">
        <v>428</v>
      </c>
      <c r="D94" s="74">
        <v>521</v>
      </c>
      <c r="E94" s="74">
        <v>949</v>
      </c>
    </row>
    <row r="95" spans="1:5" x14ac:dyDescent="0.25">
      <c r="A95" s="27">
        <v>43709</v>
      </c>
      <c r="B95" s="72" t="s">
        <v>96</v>
      </c>
      <c r="C95" s="74">
        <v>175</v>
      </c>
      <c r="D95" s="74">
        <v>6193</v>
      </c>
      <c r="E95" s="74">
        <v>6368</v>
      </c>
    </row>
    <row r="96" spans="1:5" x14ac:dyDescent="0.25">
      <c r="A96" s="27">
        <v>43709</v>
      </c>
      <c r="B96" s="72" t="s">
        <v>97</v>
      </c>
      <c r="C96" s="74">
        <v>245536</v>
      </c>
      <c r="D96" s="74">
        <v>113713</v>
      </c>
      <c r="E96" s="74">
        <v>359249</v>
      </c>
    </row>
    <row r="97" spans="1:5" x14ac:dyDescent="0.25">
      <c r="A97" s="27">
        <v>43678</v>
      </c>
      <c r="B97" s="72" t="s">
        <v>91</v>
      </c>
      <c r="C97" s="74">
        <v>264763</v>
      </c>
      <c r="D97" s="74">
        <v>87397</v>
      </c>
      <c r="E97" s="74">
        <v>352160</v>
      </c>
    </row>
    <row r="98" spans="1:5" x14ac:dyDescent="0.25">
      <c r="A98" s="27">
        <v>43678</v>
      </c>
      <c r="B98" s="72" t="s">
        <v>92</v>
      </c>
      <c r="C98" s="74">
        <v>464</v>
      </c>
      <c r="D98" s="74">
        <v>2067</v>
      </c>
      <c r="E98" s="74">
        <v>2531</v>
      </c>
    </row>
    <row r="99" spans="1:5" x14ac:dyDescent="0.25">
      <c r="A99" s="27">
        <v>43678</v>
      </c>
      <c r="B99" s="72" t="s">
        <v>93</v>
      </c>
      <c r="C99" s="74">
        <v>17975</v>
      </c>
      <c r="D99" s="74">
        <v>16835</v>
      </c>
      <c r="E99" s="74">
        <v>34810</v>
      </c>
    </row>
    <row r="100" spans="1:5" x14ac:dyDescent="0.25">
      <c r="A100" s="27">
        <v>43678</v>
      </c>
      <c r="B100" s="72" t="s">
        <v>94</v>
      </c>
      <c r="C100" s="74">
        <v>0</v>
      </c>
      <c r="D100" s="74">
        <v>1716</v>
      </c>
      <c r="E100" s="74">
        <v>1716</v>
      </c>
    </row>
    <row r="101" spans="1:5" x14ac:dyDescent="0.25">
      <c r="A101" s="27">
        <v>43678</v>
      </c>
      <c r="B101" s="72" t="s">
        <v>95</v>
      </c>
      <c r="C101" s="74">
        <v>18</v>
      </c>
      <c r="D101" s="74">
        <v>423</v>
      </c>
      <c r="E101" s="74">
        <v>441</v>
      </c>
    </row>
    <row r="102" spans="1:5" x14ac:dyDescent="0.25">
      <c r="A102" s="27">
        <v>43678</v>
      </c>
      <c r="B102" s="72" t="s">
        <v>96</v>
      </c>
      <c r="C102" s="74">
        <v>411</v>
      </c>
      <c r="D102" s="74">
        <v>6510</v>
      </c>
      <c r="E102" s="74">
        <v>6921</v>
      </c>
    </row>
    <row r="103" spans="1:5" x14ac:dyDescent="0.25">
      <c r="A103" s="27">
        <v>43678</v>
      </c>
      <c r="B103" s="72" t="s">
        <v>97</v>
      </c>
      <c r="C103" s="74">
        <v>283631</v>
      </c>
      <c r="D103" s="74">
        <v>114948</v>
      </c>
      <c r="E103" s="74">
        <v>398579</v>
      </c>
    </row>
    <row r="104" spans="1:5" x14ac:dyDescent="0.25">
      <c r="A104" s="27">
        <v>43647</v>
      </c>
      <c r="B104" s="72" t="s">
        <v>91</v>
      </c>
      <c r="C104" s="74">
        <v>244676</v>
      </c>
      <c r="D104" s="74">
        <v>95835</v>
      </c>
      <c r="E104" s="74">
        <v>340511</v>
      </c>
    </row>
    <row r="105" spans="1:5" x14ac:dyDescent="0.25">
      <c r="A105" s="27">
        <v>43647</v>
      </c>
      <c r="B105" s="72" t="s">
        <v>92</v>
      </c>
      <c r="C105" s="74">
        <v>390</v>
      </c>
      <c r="D105" s="74">
        <v>1678</v>
      </c>
      <c r="E105" s="74">
        <v>2068</v>
      </c>
    </row>
    <row r="106" spans="1:5" x14ac:dyDescent="0.25">
      <c r="A106" s="27">
        <v>43647</v>
      </c>
      <c r="B106" s="72" t="s">
        <v>93</v>
      </c>
      <c r="C106" s="74">
        <v>16501</v>
      </c>
      <c r="D106" s="74">
        <v>16640</v>
      </c>
      <c r="E106" s="74">
        <v>33141</v>
      </c>
    </row>
    <row r="107" spans="1:5" x14ac:dyDescent="0.25">
      <c r="A107" s="27">
        <v>43647</v>
      </c>
      <c r="B107" s="72" t="s">
        <v>94</v>
      </c>
      <c r="C107" s="74">
        <v>0</v>
      </c>
      <c r="D107" s="74">
        <v>1576</v>
      </c>
      <c r="E107" s="74">
        <v>1576</v>
      </c>
    </row>
    <row r="108" spans="1:5" x14ac:dyDescent="0.25">
      <c r="A108" s="27">
        <v>43647</v>
      </c>
      <c r="B108" s="72" t="s">
        <v>95</v>
      </c>
      <c r="C108" s="74">
        <v>29</v>
      </c>
      <c r="D108" s="74">
        <v>716</v>
      </c>
      <c r="E108" s="74">
        <v>745</v>
      </c>
    </row>
    <row r="109" spans="1:5" x14ac:dyDescent="0.25">
      <c r="A109" s="27">
        <v>43647</v>
      </c>
      <c r="B109" s="72" t="s">
        <v>96</v>
      </c>
      <c r="C109" s="74">
        <v>326</v>
      </c>
      <c r="D109" s="74">
        <v>6500</v>
      </c>
      <c r="E109" s="74">
        <v>6826</v>
      </c>
    </row>
    <row r="110" spans="1:5" x14ac:dyDescent="0.25">
      <c r="A110" s="27">
        <v>43647</v>
      </c>
      <c r="B110" s="72" t="s">
        <v>97</v>
      </c>
      <c r="C110" s="74">
        <v>261922</v>
      </c>
      <c r="D110" s="74">
        <v>122945</v>
      </c>
      <c r="E110" s="74">
        <v>384867</v>
      </c>
    </row>
    <row r="111" spans="1:5" x14ac:dyDescent="0.25">
      <c r="A111" s="27">
        <v>43617</v>
      </c>
      <c r="B111" s="72" t="s">
        <v>91</v>
      </c>
      <c r="C111" s="74">
        <v>191249</v>
      </c>
      <c r="D111" s="74">
        <v>85380</v>
      </c>
      <c r="E111" s="74">
        <v>276629</v>
      </c>
    </row>
    <row r="112" spans="1:5" x14ac:dyDescent="0.25">
      <c r="A112" s="27">
        <v>43617</v>
      </c>
      <c r="B112" s="72" t="s">
        <v>92</v>
      </c>
      <c r="C112" s="74">
        <v>405</v>
      </c>
      <c r="D112" s="74">
        <v>1856</v>
      </c>
      <c r="E112" s="74">
        <v>2261</v>
      </c>
    </row>
    <row r="113" spans="1:5" x14ac:dyDescent="0.25">
      <c r="A113" s="27">
        <v>43617</v>
      </c>
      <c r="B113" s="72" t="s">
        <v>93</v>
      </c>
      <c r="C113" s="74">
        <v>12721</v>
      </c>
      <c r="D113" s="74">
        <v>15812</v>
      </c>
      <c r="E113" s="74">
        <v>28533</v>
      </c>
    </row>
    <row r="114" spans="1:5" x14ac:dyDescent="0.25">
      <c r="A114" s="27">
        <v>43617</v>
      </c>
      <c r="B114" s="72" t="s">
        <v>94</v>
      </c>
      <c r="C114" s="74">
        <v>0</v>
      </c>
      <c r="D114" s="74">
        <v>1220</v>
      </c>
      <c r="E114" s="74">
        <v>1220</v>
      </c>
    </row>
    <row r="115" spans="1:5" x14ac:dyDescent="0.25">
      <c r="A115" s="27">
        <v>43617</v>
      </c>
      <c r="B115" s="72" t="s">
        <v>95</v>
      </c>
      <c r="C115" s="74">
        <v>7</v>
      </c>
      <c r="D115" s="74">
        <v>361</v>
      </c>
      <c r="E115" s="74">
        <v>368</v>
      </c>
    </row>
    <row r="116" spans="1:5" x14ac:dyDescent="0.25">
      <c r="A116" s="27">
        <v>43617</v>
      </c>
      <c r="B116" s="72" t="s">
        <v>96</v>
      </c>
      <c r="C116" s="74">
        <v>359</v>
      </c>
      <c r="D116" s="74">
        <v>6158</v>
      </c>
      <c r="E116" s="74">
        <v>6517</v>
      </c>
    </row>
    <row r="117" spans="1:5" x14ac:dyDescent="0.25">
      <c r="A117" s="27">
        <v>43617</v>
      </c>
      <c r="B117" s="72" t="s">
        <v>97</v>
      </c>
      <c r="C117" s="74">
        <v>204741</v>
      </c>
      <c r="D117" s="74">
        <v>110787</v>
      </c>
      <c r="E117" s="74">
        <v>315528</v>
      </c>
    </row>
    <row r="118" spans="1:5" x14ac:dyDescent="0.25">
      <c r="A118" s="27">
        <v>43586</v>
      </c>
      <c r="B118" s="72" t="s">
        <v>91</v>
      </c>
      <c r="C118" s="74">
        <v>155370</v>
      </c>
      <c r="D118" s="74">
        <v>75219</v>
      </c>
      <c r="E118" s="74">
        <v>230589</v>
      </c>
    </row>
    <row r="119" spans="1:5" x14ac:dyDescent="0.25">
      <c r="A119" s="27">
        <v>43586</v>
      </c>
      <c r="B119" s="72" t="s">
        <v>92</v>
      </c>
      <c r="C119" s="74">
        <v>385</v>
      </c>
      <c r="D119" s="74">
        <v>1282</v>
      </c>
      <c r="E119" s="74">
        <v>1667</v>
      </c>
    </row>
    <row r="120" spans="1:5" x14ac:dyDescent="0.25">
      <c r="A120" s="27">
        <v>43586</v>
      </c>
      <c r="B120" s="72" t="s">
        <v>93</v>
      </c>
      <c r="C120" s="74">
        <v>11516</v>
      </c>
      <c r="D120" s="74">
        <v>13595</v>
      </c>
      <c r="E120" s="74">
        <v>25111</v>
      </c>
    </row>
    <row r="121" spans="1:5" x14ac:dyDescent="0.25">
      <c r="A121" s="27">
        <v>43586</v>
      </c>
      <c r="B121" s="72" t="s">
        <v>94</v>
      </c>
      <c r="C121" s="74">
        <v>0</v>
      </c>
      <c r="D121" s="74">
        <v>514</v>
      </c>
      <c r="E121" s="74">
        <v>514</v>
      </c>
    </row>
    <row r="122" spans="1:5" x14ac:dyDescent="0.25">
      <c r="A122" s="27">
        <v>43586</v>
      </c>
      <c r="B122" s="72" t="s">
        <v>95</v>
      </c>
      <c r="C122" s="74">
        <v>3</v>
      </c>
      <c r="D122" s="74">
        <v>1</v>
      </c>
      <c r="E122" s="74">
        <v>4</v>
      </c>
    </row>
    <row r="123" spans="1:5" x14ac:dyDescent="0.25">
      <c r="A123" s="27">
        <v>43586</v>
      </c>
      <c r="B123" s="72" t="s">
        <v>96</v>
      </c>
      <c r="C123" s="74">
        <v>262</v>
      </c>
      <c r="D123" s="74">
        <v>4842</v>
      </c>
      <c r="E123" s="74">
        <v>5104</v>
      </c>
    </row>
    <row r="124" spans="1:5" x14ac:dyDescent="0.25">
      <c r="A124" s="27">
        <v>43586</v>
      </c>
      <c r="B124" s="72" t="s">
        <v>97</v>
      </c>
      <c r="C124" s="74">
        <v>167536</v>
      </c>
      <c r="D124" s="74">
        <v>95453</v>
      </c>
      <c r="E124" s="74">
        <v>262989</v>
      </c>
    </row>
    <row r="125" spans="1:5" x14ac:dyDescent="0.25">
      <c r="A125" s="27">
        <v>43556</v>
      </c>
      <c r="B125" s="72" t="s">
        <v>91</v>
      </c>
      <c r="C125" s="74">
        <v>237843</v>
      </c>
      <c r="D125" s="74">
        <v>85267</v>
      </c>
      <c r="E125" s="74">
        <v>323110</v>
      </c>
    </row>
    <row r="126" spans="1:5" x14ac:dyDescent="0.25">
      <c r="A126" s="27">
        <v>43556</v>
      </c>
      <c r="B126" s="72" t="s">
        <v>92</v>
      </c>
      <c r="C126" s="74">
        <v>699</v>
      </c>
      <c r="D126" s="74">
        <v>1662</v>
      </c>
      <c r="E126" s="74">
        <v>2361</v>
      </c>
    </row>
    <row r="127" spans="1:5" x14ac:dyDescent="0.25">
      <c r="A127" s="27">
        <v>43556</v>
      </c>
      <c r="B127" s="72" t="s">
        <v>93</v>
      </c>
      <c r="C127" s="74">
        <v>16102</v>
      </c>
      <c r="D127" s="74">
        <v>15988</v>
      </c>
      <c r="E127" s="74">
        <v>32090</v>
      </c>
    </row>
    <row r="128" spans="1:5" x14ac:dyDescent="0.25">
      <c r="A128" s="27">
        <v>43556</v>
      </c>
      <c r="B128" s="72" t="s">
        <v>94</v>
      </c>
      <c r="C128" s="74">
        <v>0</v>
      </c>
      <c r="D128" s="74">
        <v>1054</v>
      </c>
      <c r="E128" s="74">
        <v>1054</v>
      </c>
    </row>
    <row r="129" spans="1:5" x14ac:dyDescent="0.25">
      <c r="A129" s="27">
        <v>43556</v>
      </c>
      <c r="B129" s="72" t="s">
        <v>95</v>
      </c>
      <c r="C129" s="74">
        <v>2</v>
      </c>
      <c r="D129" s="74">
        <v>279</v>
      </c>
      <c r="E129" s="74">
        <v>281</v>
      </c>
    </row>
    <row r="130" spans="1:5" x14ac:dyDescent="0.25">
      <c r="A130" s="27">
        <v>43556</v>
      </c>
      <c r="B130" s="72" t="s">
        <v>96</v>
      </c>
      <c r="C130" s="74">
        <v>382</v>
      </c>
      <c r="D130" s="74">
        <v>5003</v>
      </c>
      <c r="E130" s="74">
        <v>5385</v>
      </c>
    </row>
    <row r="131" spans="1:5" x14ac:dyDescent="0.25">
      <c r="A131" s="27">
        <v>43556</v>
      </c>
      <c r="B131" s="72" t="s">
        <v>97</v>
      </c>
      <c r="C131" s="74">
        <v>255028</v>
      </c>
      <c r="D131" s="74">
        <v>109253</v>
      </c>
      <c r="E131" s="74">
        <v>364281</v>
      </c>
    </row>
    <row r="132" spans="1:5" x14ac:dyDescent="0.25">
      <c r="A132" s="27">
        <v>43525</v>
      </c>
      <c r="B132" s="72" t="s">
        <v>91</v>
      </c>
      <c r="C132" s="74">
        <v>195245</v>
      </c>
      <c r="D132" s="74">
        <v>87888</v>
      </c>
      <c r="E132" s="74">
        <v>283133</v>
      </c>
    </row>
    <row r="133" spans="1:5" x14ac:dyDescent="0.25">
      <c r="A133" s="27">
        <v>43525</v>
      </c>
      <c r="B133" s="72" t="s">
        <v>92</v>
      </c>
      <c r="C133" s="74">
        <v>185</v>
      </c>
      <c r="D133" s="74">
        <v>1158</v>
      </c>
      <c r="E133" s="74">
        <v>1343</v>
      </c>
    </row>
    <row r="134" spans="1:5" x14ac:dyDescent="0.25">
      <c r="A134" s="27">
        <v>43525</v>
      </c>
      <c r="B134" s="72" t="s">
        <v>93</v>
      </c>
      <c r="C134" s="74">
        <v>12110</v>
      </c>
      <c r="D134" s="74">
        <v>16738</v>
      </c>
      <c r="E134" s="74">
        <v>28848</v>
      </c>
    </row>
    <row r="135" spans="1:5" x14ac:dyDescent="0.25">
      <c r="A135" s="27">
        <v>43525</v>
      </c>
      <c r="B135" s="72" t="s">
        <v>94</v>
      </c>
      <c r="C135" s="74">
        <v>0</v>
      </c>
      <c r="D135" s="74">
        <v>357</v>
      </c>
      <c r="E135" s="74">
        <v>357</v>
      </c>
    </row>
    <row r="136" spans="1:5" x14ac:dyDescent="0.25">
      <c r="A136" s="27">
        <v>43525</v>
      </c>
      <c r="B136" s="72" t="s">
        <v>95</v>
      </c>
      <c r="C136" s="74">
        <v>0</v>
      </c>
      <c r="D136" s="74">
        <v>182</v>
      </c>
      <c r="E136" s="74">
        <v>182</v>
      </c>
    </row>
    <row r="137" spans="1:5" x14ac:dyDescent="0.25">
      <c r="A137" s="27">
        <v>43525</v>
      </c>
      <c r="B137" s="72" t="s">
        <v>96</v>
      </c>
      <c r="C137" s="74">
        <v>611</v>
      </c>
      <c r="D137" s="74">
        <v>3886</v>
      </c>
      <c r="E137" s="74">
        <v>4497</v>
      </c>
    </row>
    <row r="138" spans="1:5" x14ac:dyDescent="0.25">
      <c r="A138" s="27">
        <v>43525</v>
      </c>
      <c r="B138" s="72" t="s">
        <v>97</v>
      </c>
      <c r="C138" s="74">
        <v>208151</v>
      </c>
      <c r="D138" s="74">
        <v>110209</v>
      </c>
      <c r="E138" s="74">
        <v>318360</v>
      </c>
    </row>
    <row r="139" spans="1:5" x14ac:dyDescent="0.25">
      <c r="A139" s="27">
        <v>43497</v>
      </c>
      <c r="B139" s="72" t="s">
        <v>91</v>
      </c>
      <c r="C139" s="74">
        <v>148135</v>
      </c>
      <c r="D139" s="74">
        <v>82315</v>
      </c>
      <c r="E139" s="74">
        <v>230450</v>
      </c>
    </row>
    <row r="140" spans="1:5" x14ac:dyDescent="0.25">
      <c r="A140" s="27">
        <v>43497</v>
      </c>
      <c r="B140" s="72" t="s">
        <v>92</v>
      </c>
      <c r="C140" s="74">
        <v>408</v>
      </c>
      <c r="D140" s="74">
        <v>1237</v>
      </c>
      <c r="E140" s="74">
        <v>1645</v>
      </c>
    </row>
    <row r="141" spans="1:5" x14ac:dyDescent="0.25">
      <c r="A141" s="27">
        <v>43497</v>
      </c>
      <c r="B141" s="72" t="s">
        <v>93</v>
      </c>
      <c r="C141" s="74">
        <v>9020</v>
      </c>
      <c r="D141" s="74">
        <v>15133</v>
      </c>
      <c r="E141" s="74">
        <v>24153</v>
      </c>
    </row>
    <row r="142" spans="1:5" x14ac:dyDescent="0.25">
      <c r="A142" s="27">
        <v>43497</v>
      </c>
      <c r="B142" s="72" t="s">
        <v>94</v>
      </c>
      <c r="C142" s="74">
        <v>0</v>
      </c>
      <c r="D142" s="74">
        <v>135</v>
      </c>
      <c r="E142" s="74">
        <v>135</v>
      </c>
    </row>
    <row r="143" spans="1:5" x14ac:dyDescent="0.25">
      <c r="A143" s="27">
        <v>43497</v>
      </c>
      <c r="B143" s="72" t="s">
        <v>95</v>
      </c>
      <c r="C143" s="74">
        <v>14</v>
      </c>
      <c r="D143" s="74">
        <v>127</v>
      </c>
      <c r="E143" s="74">
        <v>141</v>
      </c>
    </row>
    <row r="144" spans="1:5" x14ac:dyDescent="0.25">
      <c r="A144" s="27">
        <v>43497</v>
      </c>
      <c r="B144" s="72" t="s">
        <v>96</v>
      </c>
      <c r="C144" s="74">
        <v>597</v>
      </c>
      <c r="D144" s="74">
        <v>4437</v>
      </c>
      <c r="E144" s="74">
        <v>5034</v>
      </c>
    </row>
    <row r="145" spans="1:5" x14ac:dyDescent="0.25">
      <c r="A145" s="27">
        <v>43497</v>
      </c>
      <c r="B145" s="72" t="s">
        <v>97</v>
      </c>
      <c r="C145" s="74">
        <v>158174</v>
      </c>
      <c r="D145" s="74">
        <v>103384</v>
      </c>
      <c r="E145" s="74">
        <v>261558</v>
      </c>
    </row>
    <row r="146" spans="1:5" x14ac:dyDescent="0.25">
      <c r="A146" s="27">
        <v>43466</v>
      </c>
      <c r="B146" s="72" t="s">
        <v>91</v>
      </c>
      <c r="C146" s="74">
        <v>141631</v>
      </c>
      <c r="D146" s="74">
        <v>83557</v>
      </c>
      <c r="E146" s="74">
        <v>225188</v>
      </c>
    </row>
    <row r="147" spans="1:5" x14ac:dyDescent="0.25">
      <c r="A147" s="27">
        <v>43466</v>
      </c>
      <c r="B147" s="72" t="s">
        <v>92</v>
      </c>
      <c r="C147" s="74">
        <v>183</v>
      </c>
      <c r="D147" s="74">
        <v>1093</v>
      </c>
      <c r="E147" s="74">
        <v>1276</v>
      </c>
    </row>
    <row r="148" spans="1:5" x14ac:dyDescent="0.25">
      <c r="A148" s="27">
        <v>43466</v>
      </c>
      <c r="B148" s="72" t="s">
        <v>93</v>
      </c>
      <c r="C148" s="74">
        <v>8887</v>
      </c>
      <c r="D148" s="74">
        <v>15351</v>
      </c>
      <c r="E148" s="74">
        <v>24238</v>
      </c>
    </row>
    <row r="149" spans="1:5" x14ac:dyDescent="0.25">
      <c r="A149" s="27">
        <v>43466</v>
      </c>
      <c r="B149" s="72" t="s">
        <v>94</v>
      </c>
      <c r="C149" s="74">
        <v>0</v>
      </c>
      <c r="D149" s="74">
        <v>158</v>
      </c>
      <c r="E149" s="74">
        <v>158</v>
      </c>
    </row>
    <row r="150" spans="1:5" x14ac:dyDescent="0.25">
      <c r="A150" s="27">
        <v>43466</v>
      </c>
      <c r="B150" s="72" t="s">
        <v>95</v>
      </c>
      <c r="C150" s="74">
        <v>4</v>
      </c>
      <c r="D150" s="74">
        <v>114</v>
      </c>
      <c r="E150" s="74">
        <v>118</v>
      </c>
    </row>
    <row r="151" spans="1:5" x14ac:dyDescent="0.25">
      <c r="A151" s="27">
        <v>43466</v>
      </c>
      <c r="B151" s="72" t="s">
        <v>96</v>
      </c>
      <c r="C151" s="74">
        <v>326</v>
      </c>
      <c r="D151" s="74">
        <v>4815</v>
      </c>
      <c r="E151" s="74">
        <v>5141</v>
      </c>
    </row>
    <row r="152" spans="1:5" x14ac:dyDescent="0.25">
      <c r="A152" s="27">
        <v>43466</v>
      </c>
      <c r="B152" s="72" t="s">
        <v>97</v>
      </c>
      <c r="C152" s="74">
        <v>151031</v>
      </c>
      <c r="D152" s="74">
        <v>105088</v>
      </c>
      <c r="E152" s="74">
        <v>256119</v>
      </c>
    </row>
    <row r="153" spans="1:5" x14ac:dyDescent="0.25">
      <c r="A153" s="27">
        <v>43435</v>
      </c>
      <c r="B153" s="72" t="s">
        <v>97</v>
      </c>
      <c r="C153" s="74">
        <v>72876</v>
      </c>
      <c r="D153" s="74">
        <v>49438</v>
      </c>
      <c r="E153" s="74">
        <v>122314</v>
      </c>
    </row>
    <row r="154" spans="1:5" x14ac:dyDescent="0.25">
      <c r="A154" s="27">
        <v>43435</v>
      </c>
      <c r="B154" s="72" t="s">
        <v>91</v>
      </c>
      <c r="C154" s="74">
        <v>67553</v>
      </c>
      <c r="D154" s="74">
        <v>35614</v>
      </c>
      <c r="E154" s="74">
        <v>103167</v>
      </c>
    </row>
    <row r="155" spans="1:5" x14ac:dyDescent="0.25">
      <c r="A155" s="27">
        <v>43435</v>
      </c>
      <c r="B155" s="72" t="s">
        <v>92</v>
      </c>
      <c r="C155" s="74">
        <v>158</v>
      </c>
      <c r="D155" s="74">
        <v>306</v>
      </c>
      <c r="E155" s="74">
        <v>464</v>
      </c>
    </row>
    <row r="156" spans="1:5" x14ac:dyDescent="0.25">
      <c r="A156" s="27">
        <v>43435</v>
      </c>
      <c r="B156" s="72" t="s">
        <v>93</v>
      </c>
      <c r="C156" s="74">
        <v>4561</v>
      </c>
      <c r="D156" s="74">
        <v>8050</v>
      </c>
      <c r="E156" s="74">
        <v>12611</v>
      </c>
    </row>
    <row r="157" spans="1:5" x14ac:dyDescent="0.25">
      <c r="A157" s="27">
        <v>43435</v>
      </c>
      <c r="B157" s="72" t="s">
        <v>94</v>
      </c>
      <c r="C157" s="74">
        <v>0</v>
      </c>
      <c r="D157" s="74">
        <v>543</v>
      </c>
      <c r="E157" s="74">
        <v>543</v>
      </c>
    </row>
    <row r="158" spans="1:5" x14ac:dyDescent="0.25">
      <c r="A158" s="27">
        <v>43435</v>
      </c>
      <c r="B158" s="72" t="s">
        <v>95</v>
      </c>
      <c r="C158" s="74">
        <v>2</v>
      </c>
      <c r="D158" s="74">
        <v>0</v>
      </c>
      <c r="E158" s="74">
        <v>2</v>
      </c>
    </row>
    <row r="159" spans="1:5" x14ac:dyDescent="0.25">
      <c r="A159" s="27">
        <v>43435</v>
      </c>
      <c r="B159" s="72" t="s">
        <v>96</v>
      </c>
      <c r="C159" s="74">
        <v>602</v>
      </c>
      <c r="D159" s="74">
        <v>4925</v>
      </c>
      <c r="E159" s="74">
        <v>5527</v>
      </c>
    </row>
    <row r="160" spans="1:5" x14ac:dyDescent="0.25">
      <c r="A160" s="27">
        <v>43405</v>
      </c>
      <c r="B160" s="72" t="s">
        <v>97</v>
      </c>
      <c r="C160" s="74">
        <v>89770</v>
      </c>
      <c r="D160" s="74">
        <v>51160</v>
      </c>
      <c r="E160" s="74">
        <v>140930</v>
      </c>
    </row>
    <row r="161" spans="1:5" x14ac:dyDescent="0.25">
      <c r="A161" s="27">
        <v>43405</v>
      </c>
      <c r="B161" s="72" t="s">
        <v>91</v>
      </c>
      <c r="C161" s="74">
        <v>84694</v>
      </c>
      <c r="D161" s="74">
        <v>37778</v>
      </c>
      <c r="E161" s="74">
        <v>122472</v>
      </c>
    </row>
    <row r="162" spans="1:5" x14ac:dyDescent="0.25">
      <c r="A162" s="27">
        <v>43405</v>
      </c>
      <c r="B162" s="72" t="s">
        <v>92</v>
      </c>
      <c r="C162" s="74">
        <v>153</v>
      </c>
      <c r="D162" s="74">
        <v>272</v>
      </c>
      <c r="E162" s="74">
        <v>425</v>
      </c>
    </row>
    <row r="163" spans="1:5" x14ac:dyDescent="0.25">
      <c r="A163" s="27">
        <v>43405</v>
      </c>
      <c r="B163" s="72" t="s">
        <v>93</v>
      </c>
      <c r="C163" s="74">
        <v>4713</v>
      </c>
      <c r="D163" s="74">
        <v>7392</v>
      </c>
      <c r="E163" s="74">
        <v>12105</v>
      </c>
    </row>
    <row r="164" spans="1:5" x14ac:dyDescent="0.25">
      <c r="A164" s="27">
        <v>43405</v>
      </c>
      <c r="B164" s="72" t="s">
        <v>94</v>
      </c>
      <c r="C164" s="74">
        <v>0</v>
      </c>
      <c r="D164" s="74">
        <v>279</v>
      </c>
      <c r="E164" s="74">
        <v>279</v>
      </c>
    </row>
    <row r="165" spans="1:5" x14ac:dyDescent="0.25">
      <c r="A165" s="27">
        <v>43405</v>
      </c>
      <c r="B165" s="72" t="s">
        <v>95</v>
      </c>
      <c r="C165" s="74">
        <v>9</v>
      </c>
      <c r="D165" s="74">
        <v>0</v>
      </c>
      <c r="E165" s="74">
        <v>9</v>
      </c>
    </row>
    <row r="166" spans="1:5" x14ac:dyDescent="0.25">
      <c r="A166" s="27">
        <v>43405</v>
      </c>
      <c r="B166" s="72" t="s">
        <v>96</v>
      </c>
      <c r="C166" s="74">
        <v>201</v>
      </c>
      <c r="D166" s="74">
        <v>5439</v>
      </c>
      <c r="E166" s="74">
        <v>5640</v>
      </c>
    </row>
    <row r="167" spans="1:5" x14ac:dyDescent="0.25">
      <c r="A167" s="27">
        <v>43374</v>
      </c>
      <c r="B167" s="72" t="s">
        <v>97</v>
      </c>
      <c r="C167" s="74">
        <v>231333</v>
      </c>
      <c r="D167" s="74">
        <v>114026</v>
      </c>
      <c r="E167" s="74">
        <v>345359</v>
      </c>
    </row>
    <row r="168" spans="1:5" x14ac:dyDescent="0.25">
      <c r="A168" s="27">
        <v>43374</v>
      </c>
      <c r="B168" s="72" t="s">
        <v>91</v>
      </c>
      <c r="C168" s="74">
        <v>217115</v>
      </c>
      <c r="D168" s="74">
        <v>91625</v>
      </c>
      <c r="E168" s="74">
        <v>308740</v>
      </c>
    </row>
    <row r="169" spans="1:5" x14ac:dyDescent="0.25">
      <c r="A169" s="27">
        <v>43374</v>
      </c>
      <c r="B169" s="72" t="s">
        <v>92</v>
      </c>
      <c r="C169" s="74">
        <v>155</v>
      </c>
      <c r="D169" s="74">
        <v>1061</v>
      </c>
      <c r="E169" s="74">
        <v>1216</v>
      </c>
    </row>
    <row r="170" spans="1:5" x14ac:dyDescent="0.25">
      <c r="A170" s="27">
        <v>43374</v>
      </c>
      <c r="B170" s="72" t="s">
        <v>93</v>
      </c>
      <c r="C170" s="74">
        <v>13609</v>
      </c>
      <c r="D170" s="74">
        <v>15219</v>
      </c>
      <c r="E170" s="74">
        <v>28828</v>
      </c>
    </row>
    <row r="171" spans="1:5" x14ac:dyDescent="0.25">
      <c r="A171" s="27">
        <v>43374</v>
      </c>
      <c r="B171" s="72" t="s">
        <v>94</v>
      </c>
      <c r="C171" s="74">
        <v>0</v>
      </c>
      <c r="D171" s="74">
        <v>716</v>
      </c>
      <c r="E171" s="74">
        <v>716</v>
      </c>
    </row>
    <row r="172" spans="1:5" x14ac:dyDescent="0.25">
      <c r="A172" s="27">
        <v>43374</v>
      </c>
      <c r="B172" s="72" t="s">
        <v>95</v>
      </c>
      <c r="C172" s="74">
        <v>60</v>
      </c>
      <c r="D172" s="74">
        <v>198</v>
      </c>
      <c r="E172" s="74">
        <v>258</v>
      </c>
    </row>
    <row r="173" spans="1:5" x14ac:dyDescent="0.25">
      <c r="A173" s="27">
        <v>43374</v>
      </c>
      <c r="B173" s="72" t="s">
        <v>96</v>
      </c>
      <c r="C173" s="74">
        <v>394</v>
      </c>
      <c r="D173" s="74">
        <v>5207</v>
      </c>
      <c r="E173" s="74">
        <v>5601</v>
      </c>
    </row>
    <row r="174" spans="1:5" x14ac:dyDescent="0.25">
      <c r="A174" s="27">
        <v>43344</v>
      </c>
      <c r="B174" s="72" t="s">
        <v>91</v>
      </c>
      <c r="C174" s="74">
        <v>217755</v>
      </c>
      <c r="D174" s="74">
        <v>88069</v>
      </c>
      <c r="E174" s="74">
        <v>305824</v>
      </c>
    </row>
    <row r="175" spans="1:5" x14ac:dyDescent="0.25">
      <c r="A175" s="27">
        <v>43344</v>
      </c>
      <c r="B175" s="72" t="s">
        <v>92</v>
      </c>
      <c r="C175" s="74">
        <v>348</v>
      </c>
      <c r="D175" s="74">
        <v>1356</v>
      </c>
      <c r="E175" s="74">
        <v>1704</v>
      </c>
    </row>
    <row r="176" spans="1:5" x14ac:dyDescent="0.25">
      <c r="A176" s="27">
        <v>43344</v>
      </c>
      <c r="B176" s="72" t="s">
        <v>93</v>
      </c>
      <c r="C176" s="74">
        <v>14777</v>
      </c>
      <c r="D176" s="74">
        <v>15065</v>
      </c>
      <c r="E176" s="74">
        <v>29842</v>
      </c>
    </row>
    <row r="177" spans="1:5" x14ac:dyDescent="0.25">
      <c r="A177" s="27">
        <v>43344</v>
      </c>
      <c r="B177" s="72" t="s">
        <v>94</v>
      </c>
      <c r="C177" s="74">
        <v>0</v>
      </c>
      <c r="D177" s="74">
        <v>1390</v>
      </c>
      <c r="E177" s="74">
        <v>1390</v>
      </c>
    </row>
    <row r="178" spans="1:5" x14ac:dyDescent="0.25">
      <c r="A178" s="27">
        <v>43344</v>
      </c>
      <c r="B178" s="72" t="s">
        <v>95</v>
      </c>
      <c r="C178" s="74">
        <v>37</v>
      </c>
      <c r="D178" s="74">
        <v>268</v>
      </c>
      <c r="E178" s="74">
        <v>305</v>
      </c>
    </row>
    <row r="179" spans="1:5" x14ac:dyDescent="0.25">
      <c r="A179" s="27">
        <v>43344</v>
      </c>
      <c r="B179" s="72" t="s">
        <v>96</v>
      </c>
      <c r="C179" s="74">
        <v>158</v>
      </c>
      <c r="D179" s="74">
        <v>6359</v>
      </c>
      <c r="E179" s="74">
        <v>6517</v>
      </c>
    </row>
    <row r="180" spans="1:5" x14ac:dyDescent="0.25">
      <c r="A180" s="27">
        <v>43344</v>
      </c>
      <c r="B180" s="72" t="s">
        <v>97</v>
      </c>
      <c r="C180" s="74">
        <v>233075</v>
      </c>
      <c r="D180" s="74">
        <v>112507</v>
      </c>
      <c r="E180" s="74">
        <v>345582</v>
      </c>
    </row>
    <row r="181" spans="1:5" x14ac:dyDescent="0.25">
      <c r="A181" s="27">
        <v>43313</v>
      </c>
      <c r="B181" s="72" t="s">
        <v>208</v>
      </c>
      <c r="C181" s="74">
        <v>234775</v>
      </c>
      <c r="D181" s="74">
        <v>89627</v>
      </c>
      <c r="E181" s="74">
        <v>324402</v>
      </c>
    </row>
    <row r="182" spans="1:5" x14ac:dyDescent="0.25">
      <c r="A182" s="27">
        <v>43314</v>
      </c>
      <c r="B182" s="72" t="s">
        <v>209</v>
      </c>
      <c r="C182" s="74">
        <v>490</v>
      </c>
      <c r="D182" s="74">
        <v>2030</v>
      </c>
      <c r="E182" s="74">
        <v>2520</v>
      </c>
    </row>
    <row r="183" spans="1:5" x14ac:dyDescent="0.25">
      <c r="A183" s="27">
        <v>43315</v>
      </c>
      <c r="B183" s="72" t="s">
        <v>210</v>
      </c>
      <c r="C183" s="74">
        <v>17642</v>
      </c>
      <c r="D183" s="74">
        <v>15621</v>
      </c>
      <c r="E183" s="74">
        <v>33263</v>
      </c>
    </row>
    <row r="184" spans="1:5" x14ac:dyDescent="0.25">
      <c r="A184" s="27">
        <v>43316</v>
      </c>
      <c r="B184" s="72" t="s">
        <v>211</v>
      </c>
      <c r="C184" s="74">
        <v>0</v>
      </c>
      <c r="D184" s="74">
        <v>2084</v>
      </c>
      <c r="E184" s="74">
        <v>2084</v>
      </c>
    </row>
    <row r="185" spans="1:5" x14ac:dyDescent="0.25">
      <c r="A185" s="27">
        <v>43317</v>
      </c>
      <c r="B185" s="72" t="s">
        <v>212</v>
      </c>
      <c r="C185" s="74">
        <v>7</v>
      </c>
      <c r="D185" s="74">
        <v>717</v>
      </c>
      <c r="E185" s="74">
        <v>724</v>
      </c>
    </row>
    <row r="186" spans="1:5" x14ac:dyDescent="0.25">
      <c r="A186" s="27">
        <v>43318</v>
      </c>
      <c r="B186" s="72" t="s">
        <v>213</v>
      </c>
      <c r="C186" s="74">
        <v>530</v>
      </c>
      <c r="D186" s="74">
        <v>6448</v>
      </c>
      <c r="E186" s="74">
        <v>6978</v>
      </c>
    </row>
    <row r="187" spans="1:5" x14ac:dyDescent="0.25">
      <c r="A187" s="27">
        <v>43319</v>
      </c>
      <c r="B187" s="72" t="s">
        <v>97</v>
      </c>
      <c r="C187" s="74">
        <v>253444</v>
      </c>
      <c r="D187" s="74">
        <v>116527</v>
      </c>
      <c r="E187" s="74">
        <v>369971</v>
      </c>
    </row>
    <row r="188" spans="1:5" x14ac:dyDescent="0.25">
      <c r="A188" s="27">
        <v>43282</v>
      </c>
      <c r="B188" s="72" t="s">
        <v>91</v>
      </c>
      <c r="C188" s="74">
        <v>229049</v>
      </c>
      <c r="D188" s="74">
        <v>95149</v>
      </c>
      <c r="E188" s="74">
        <v>324198</v>
      </c>
    </row>
    <row r="189" spans="1:5" x14ac:dyDescent="0.25">
      <c r="A189" s="27">
        <v>43283</v>
      </c>
      <c r="B189" s="72" t="s">
        <v>92</v>
      </c>
      <c r="C189" s="74">
        <v>408</v>
      </c>
      <c r="D189" s="74">
        <v>1682</v>
      </c>
      <c r="E189" s="74">
        <v>2090</v>
      </c>
    </row>
    <row r="190" spans="1:5" x14ac:dyDescent="0.25">
      <c r="A190" s="27">
        <v>43284</v>
      </c>
      <c r="B190" s="72" t="s">
        <v>93</v>
      </c>
      <c r="C190" s="74">
        <v>17031</v>
      </c>
      <c r="D190" s="74">
        <v>15453</v>
      </c>
      <c r="E190" s="74">
        <v>32484</v>
      </c>
    </row>
    <row r="191" spans="1:5" x14ac:dyDescent="0.25">
      <c r="A191" s="27">
        <v>43285</v>
      </c>
      <c r="B191" s="72" t="s">
        <v>94</v>
      </c>
      <c r="C191" s="74">
        <v>0</v>
      </c>
      <c r="D191" s="74">
        <v>1705</v>
      </c>
      <c r="E191" s="74">
        <v>1705</v>
      </c>
    </row>
    <row r="192" spans="1:5" x14ac:dyDescent="0.25">
      <c r="A192" s="27">
        <v>43286</v>
      </c>
      <c r="B192" s="72" t="s">
        <v>95</v>
      </c>
      <c r="C192" s="74">
        <v>18</v>
      </c>
      <c r="D192" s="74">
        <v>361</v>
      </c>
      <c r="E192" s="74">
        <v>379</v>
      </c>
    </row>
    <row r="193" spans="1:5" x14ac:dyDescent="0.25">
      <c r="A193" s="27">
        <v>43287</v>
      </c>
      <c r="B193" s="72" t="s">
        <v>96</v>
      </c>
      <c r="C193" s="74">
        <v>1139</v>
      </c>
      <c r="D193" s="74">
        <v>5770</v>
      </c>
      <c r="E193" s="74">
        <v>6909</v>
      </c>
    </row>
    <row r="194" spans="1:5" x14ac:dyDescent="0.25">
      <c r="A194" s="27">
        <v>43288</v>
      </c>
      <c r="B194" s="72" t="s">
        <v>97</v>
      </c>
      <c r="C194" s="74">
        <v>247645</v>
      </c>
      <c r="D194" s="74">
        <v>120120</v>
      </c>
      <c r="E194" s="74">
        <v>367765</v>
      </c>
    </row>
    <row r="195" spans="1:5" x14ac:dyDescent="0.25">
      <c r="A195" s="27">
        <v>43252</v>
      </c>
      <c r="B195" s="72" t="s">
        <v>91</v>
      </c>
      <c r="C195" s="74">
        <v>147437</v>
      </c>
      <c r="D195" s="74">
        <v>78092</v>
      </c>
      <c r="E195" s="74">
        <v>225529</v>
      </c>
    </row>
    <row r="196" spans="1:5" x14ac:dyDescent="0.25">
      <c r="A196" s="27">
        <v>43253</v>
      </c>
      <c r="B196" s="72" t="s">
        <v>92</v>
      </c>
      <c r="C196" s="74">
        <v>294</v>
      </c>
      <c r="D196" s="74">
        <v>1104</v>
      </c>
      <c r="E196" s="74">
        <v>1398</v>
      </c>
    </row>
    <row r="197" spans="1:5" x14ac:dyDescent="0.25">
      <c r="A197" s="27">
        <v>43254</v>
      </c>
      <c r="B197" s="72" t="s">
        <v>93</v>
      </c>
      <c r="C197" s="74">
        <v>11195</v>
      </c>
      <c r="D197" s="74">
        <v>13159</v>
      </c>
      <c r="E197" s="74">
        <v>24354</v>
      </c>
    </row>
    <row r="198" spans="1:5" x14ac:dyDescent="0.25">
      <c r="A198" s="27">
        <v>43255</v>
      </c>
      <c r="B198" s="72" t="s">
        <v>94</v>
      </c>
      <c r="C198" s="74">
        <v>0</v>
      </c>
      <c r="D198" s="74">
        <v>988</v>
      </c>
      <c r="E198" s="74">
        <v>988</v>
      </c>
    </row>
    <row r="199" spans="1:5" x14ac:dyDescent="0.25">
      <c r="A199" s="27">
        <v>43256</v>
      </c>
      <c r="B199" s="72" t="s">
        <v>95</v>
      </c>
      <c r="C199" s="74">
        <v>20</v>
      </c>
      <c r="D199" s="74">
        <v>261</v>
      </c>
      <c r="E199" s="74">
        <v>281</v>
      </c>
    </row>
    <row r="200" spans="1:5" x14ac:dyDescent="0.25">
      <c r="A200" s="27">
        <v>43257</v>
      </c>
      <c r="B200" s="72" t="s">
        <v>96</v>
      </c>
      <c r="C200" s="74">
        <v>248</v>
      </c>
      <c r="D200" s="74">
        <v>4857</v>
      </c>
      <c r="E200" s="74">
        <v>5105</v>
      </c>
    </row>
    <row r="201" spans="1:5" x14ac:dyDescent="0.25">
      <c r="A201" s="27">
        <v>43258</v>
      </c>
      <c r="B201" s="72" t="s">
        <v>97</v>
      </c>
      <c r="C201" s="74">
        <v>159194</v>
      </c>
      <c r="D201" s="74">
        <v>98461</v>
      </c>
      <c r="E201" s="74">
        <v>257655</v>
      </c>
    </row>
    <row r="202" spans="1:5" x14ac:dyDescent="0.25">
      <c r="A202" s="27">
        <v>43221</v>
      </c>
      <c r="B202" s="72" t="s">
        <v>91</v>
      </c>
      <c r="C202" s="74">
        <v>81759</v>
      </c>
      <c r="D202" s="74">
        <v>46473</v>
      </c>
      <c r="E202" s="74">
        <v>128232</v>
      </c>
    </row>
    <row r="203" spans="1:5" x14ac:dyDescent="0.25">
      <c r="A203" s="27">
        <v>43222</v>
      </c>
      <c r="B203" s="72" t="s">
        <v>92</v>
      </c>
      <c r="C203" s="74">
        <v>272</v>
      </c>
      <c r="D203" s="74">
        <v>671</v>
      </c>
      <c r="E203" s="74">
        <v>943</v>
      </c>
    </row>
    <row r="204" spans="1:5" x14ac:dyDescent="0.25">
      <c r="A204" s="27">
        <v>43223</v>
      </c>
      <c r="B204" s="72" t="s">
        <v>93</v>
      </c>
      <c r="C204" s="74">
        <v>5478</v>
      </c>
      <c r="D204" s="74">
        <v>8082</v>
      </c>
      <c r="E204" s="74">
        <v>13560</v>
      </c>
    </row>
    <row r="205" spans="1:5" x14ac:dyDescent="0.25">
      <c r="A205" s="27">
        <v>43224</v>
      </c>
      <c r="B205" s="72" t="s">
        <v>94</v>
      </c>
      <c r="C205" s="74">
        <v>0</v>
      </c>
      <c r="D205" s="74">
        <v>758</v>
      </c>
      <c r="E205" s="74">
        <v>758</v>
      </c>
    </row>
    <row r="206" spans="1:5" x14ac:dyDescent="0.25">
      <c r="A206" s="27">
        <v>43225</v>
      </c>
      <c r="B206" s="72" t="s">
        <v>95</v>
      </c>
      <c r="C206" s="74">
        <v>3</v>
      </c>
      <c r="D206" s="74">
        <v>0</v>
      </c>
      <c r="E206" s="74">
        <v>3</v>
      </c>
    </row>
    <row r="207" spans="1:5" x14ac:dyDescent="0.25">
      <c r="A207" s="27">
        <v>43226</v>
      </c>
      <c r="B207" s="72" t="s">
        <v>96</v>
      </c>
      <c r="C207" s="74">
        <v>127</v>
      </c>
      <c r="D207" s="74">
        <v>4234</v>
      </c>
      <c r="E207" s="74">
        <v>4361</v>
      </c>
    </row>
    <row r="208" spans="1:5" x14ac:dyDescent="0.25">
      <c r="A208" s="27">
        <v>43227</v>
      </c>
      <c r="B208" s="72" t="s">
        <v>97</v>
      </c>
      <c r="C208" s="74">
        <v>87639</v>
      </c>
      <c r="D208" s="74">
        <v>60218</v>
      </c>
      <c r="E208" s="74">
        <v>147857</v>
      </c>
    </row>
    <row r="209" spans="1:5" x14ac:dyDescent="0.25">
      <c r="A209" s="27">
        <v>43191</v>
      </c>
      <c r="B209" s="72" t="s">
        <v>91</v>
      </c>
      <c r="C209" s="74">
        <v>203396</v>
      </c>
      <c r="D209" s="74">
        <v>104443</v>
      </c>
      <c r="E209" s="74">
        <v>307839</v>
      </c>
    </row>
    <row r="210" spans="1:5" x14ac:dyDescent="0.25">
      <c r="A210" s="27">
        <v>43192</v>
      </c>
      <c r="B210" s="72" t="s">
        <v>92</v>
      </c>
      <c r="C210" s="74">
        <v>212</v>
      </c>
      <c r="D210" s="74">
        <v>1422</v>
      </c>
      <c r="E210" s="74">
        <v>1634</v>
      </c>
    </row>
    <row r="211" spans="1:5" x14ac:dyDescent="0.25">
      <c r="A211" s="27">
        <v>43193</v>
      </c>
      <c r="B211" s="72" t="s">
        <v>93</v>
      </c>
      <c r="C211" s="74">
        <v>12974</v>
      </c>
      <c r="D211" s="74">
        <v>16911</v>
      </c>
      <c r="E211" s="74">
        <v>29885</v>
      </c>
    </row>
    <row r="212" spans="1:5" x14ac:dyDescent="0.25">
      <c r="A212" s="27">
        <v>43194</v>
      </c>
      <c r="B212" s="72" t="s">
        <v>94</v>
      </c>
      <c r="C212" s="74">
        <v>0</v>
      </c>
      <c r="D212" s="74">
        <v>1070</v>
      </c>
      <c r="E212" s="74">
        <v>1070</v>
      </c>
    </row>
    <row r="213" spans="1:5" x14ac:dyDescent="0.25">
      <c r="A213" s="27">
        <v>43195</v>
      </c>
      <c r="B213" s="72" t="s">
        <v>95</v>
      </c>
      <c r="C213" s="74">
        <v>13</v>
      </c>
      <c r="D213" s="74">
        <v>150</v>
      </c>
      <c r="E213" s="74">
        <v>163</v>
      </c>
    </row>
    <row r="214" spans="1:5" x14ac:dyDescent="0.25">
      <c r="A214" s="27">
        <v>43196</v>
      </c>
      <c r="B214" s="72" t="s">
        <v>96</v>
      </c>
      <c r="C214" s="74">
        <v>173</v>
      </c>
      <c r="D214" s="74">
        <v>5625</v>
      </c>
      <c r="E214" s="74">
        <v>5798</v>
      </c>
    </row>
    <row r="215" spans="1:5" x14ac:dyDescent="0.25">
      <c r="A215" s="27">
        <v>43197</v>
      </c>
      <c r="B215" s="72" t="s">
        <v>97</v>
      </c>
      <c r="C215" s="74">
        <v>216768</v>
      </c>
      <c r="D215" s="74">
        <v>129621</v>
      </c>
      <c r="E215" s="74">
        <v>346389</v>
      </c>
    </row>
    <row r="216" spans="1:5" x14ac:dyDescent="0.25">
      <c r="A216" s="27">
        <v>43160</v>
      </c>
      <c r="B216" s="72" t="s">
        <v>91</v>
      </c>
      <c r="C216" s="74">
        <v>172394</v>
      </c>
      <c r="D216" s="74">
        <v>98278</v>
      </c>
      <c r="E216" s="74">
        <v>270672</v>
      </c>
    </row>
    <row r="217" spans="1:5" x14ac:dyDescent="0.25">
      <c r="A217" s="27">
        <v>43161</v>
      </c>
      <c r="B217" s="72" t="s">
        <v>92</v>
      </c>
      <c r="C217" s="74">
        <v>437</v>
      </c>
      <c r="D217" s="74">
        <v>1121</v>
      </c>
      <c r="E217" s="74">
        <v>1558</v>
      </c>
    </row>
    <row r="218" spans="1:5" x14ac:dyDescent="0.25">
      <c r="A218" s="27">
        <v>43162</v>
      </c>
      <c r="B218" s="72" t="s">
        <v>93</v>
      </c>
      <c r="C218" s="74">
        <v>11287</v>
      </c>
      <c r="D218" s="74">
        <v>17041</v>
      </c>
      <c r="E218" s="74">
        <v>28328</v>
      </c>
    </row>
    <row r="219" spans="1:5" x14ac:dyDescent="0.25">
      <c r="A219" s="27">
        <v>43163</v>
      </c>
      <c r="B219" s="72" t="s">
        <v>94</v>
      </c>
      <c r="C219" s="74">
        <v>0</v>
      </c>
      <c r="D219" s="74">
        <v>409</v>
      </c>
      <c r="E219" s="74">
        <v>409</v>
      </c>
    </row>
    <row r="220" spans="1:5" x14ac:dyDescent="0.25">
      <c r="A220" s="27">
        <v>43164</v>
      </c>
      <c r="B220" s="72" t="s">
        <v>95</v>
      </c>
      <c r="C220" s="74">
        <v>38</v>
      </c>
      <c r="D220" s="74">
        <v>272</v>
      </c>
      <c r="E220" s="74">
        <v>310</v>
      </c>
    </row>
    <row r="221" spans="1:5" x14ac:dyDescent="0.25">
      <c r="A221" s="27">
        <v>43165</v>
      </c>
      <c r="B221" s="72" t="s">
        <v>96</v>
      </c>
      <c r="C221" s="74">
        <v>303</v>
      </c>
      <c r="D221" s="74">
        <v>4466</v>
      </c>
      <c r="E221" s="74">
        <v>4769</v>
      </c>
    </row>
    <row r="222" spans="1:5" x14ac:dyDescent="0.25">
      <c r="A222" s="27">
        <v>43166</v>
      </c>
      <c r="B222" s="72" t="s">
        <v>97</v>
      </c>
      <c r="C222" s="74">
        <v>184459</v>
      </c>
      <c r="D222" s="74">
        <v>121587</v>
      </c>
      <c r="E222" s="74">
        <v>306046</v>
      </c>
    </row>
    <row r="223" spans="1:5" x14ac:dyDescent="0.25">
      <c r="A223" s="27">
        <v>43132</v>
      </c>
      <c r="B223" s="72" t="s">
        <v>91</v>
      </c>
      <c r="C223" s="74">
        <v>134761</v>
      </c>
      <c r="D223" s="74">
        <v>87160</v>
      </c>
      <c r="E223" s="74">
        <v>221921</v>
      </c>
    </row>
    <row r="224" spans="1:5" x14ac:dyDescent="0.25">
      <c r="A224" s="27">
        <v>43133</v>
      </c>
      <c r="B224" s="72" t="s">
        <v>92</v>
      </c>
      <c r="C224" s="74">
        <v>215</v>
      </c>
      <c r="D224" s="74">
        <v>959</v>
      </c>
      <c r="E224" s="74">
        <v>1174</v>
      </c>
    </row>
    <row r="225" spans="1:5" x14ac:dyDescent="0.25">
      <c r="A225" s="27">
        <v>43134</v>
      </c>
      <c r="B225" s="72" t="s">
        <v>93</v>
      </c>
      <c r="C225" s="74">
        <v>8148</v>
      </c>
      <c r="D225" s="74">
        <v>15534</v>
      </c>
      <c r="E225" s="74">
        <v>23682</v>
      </c>
    </row>
    <row r="226" spans="1:5" x14ac:dyDescent="0.25">
      <c r="A226" s="27">
        <v>43135</v>
      </c>
      <c r="B226" s="72" t="s">
        <v>94</v>
      </c>
      <c r="C226" s="74">
        <v>0</v>
      </c>
      <c r="D226" s="74">
        <v>268</v>
      </c>
      <c r="E226" s="74">
        <v>268</v>
      </c>
    </row>
    <row r="227" spans="1:5" x14ac:dyDescent="0.25">
      <c r="A227" s="27">
        <v>43136</v>
      </c>
      <c r="B227" s="72" t="s">
        <v>95</v>
      </c>
      <c r="C227" s="74">
        <v>53</v>
      </c>
      <c r="D227" s="74">
        <v>331</v>
      </c>
      <c r="E227" s="74">
        <v>384</v>
      </c>
    </row>
    <row r="228" spans="1:5" x14ac:dyDescent="0.25">
      <c r="A228" s="27">
        <v>43137</v>
      </c>
      <c r="B228" s="72" t="s">
        <v>96</v>
      </c>
      <c r="C228" s="74">
        <v>286</v>
      </c>
      <c r="D228" s="74">
        <v>3766</v>
      </c>
      <c r="E228" s="74">
        <v>4052</v>
      </c>
    </row>
    <row r="229" spans="1:5" x14ac:dyDescent="0.25">
      <c r="A229" s="27">
        <v>43138</v>
      </c>
      <c r="B229" s="72" t="s">
        <v>97</v>
      </c>
      <c r="C229" s="74">
        <v>143463</v>
      </c>
      <c r="D229" s="74">
        <v>108018</v>
      </c>
      <c r="E229" s="74">
        <v>251481</v>
      </c>
    </row>
    <row r="230" spans="1:5" x14ac:dyDescent="0.25">
      <c r="A230" s="27">
        <v>43101</v>
      </c>
      <c r="B230" s="72" t="s">
        <v>91</v>
      </c>
      <c r="C230" s="74">
        <v>122133</v>
      </c>
      <c r="D230" s="74">
        <v>94318</v>
      </c>
      <c r="E230" s="74">
        <v>216451</v>
      </c>
    </row>
    <row r="231" spans="1:5" x14ac:dyDescent="0.25">
      <c r="A231" s="27">
        <v>43102</v>
      </c>
      <c r="B231" s="72" t="s">
        <v>92</v>
      </c>
      <c r="C231" s="74">
        <v>151</v>
      </c>
      <c r="D231" s="74">
        <v>857</v>
      </c>
      <c r="E231" s="74">
        <v>1008</v>
      </c>
    </row>
    <row r="232" spans="1:5" x14ac:dyDescent="0.25">
      <c r="A232" s="27">
        <v>43103</v>
      </c>
      <c r="B232" s="72" t="s">
        <v>93</v>
      </c>
      <c r="C232" s="74">
        <v>8500</v>
      </c>
      <c r="D232" s="74">
        <v>15788</v>
      </c>
      <c r="E232" s="74">
        <v>24288</v>
      </c>
    </row>
    <row r="233" spans="1:5" x14ac:dyDescent="0.25">
      <c r="A233" s="27">
        <v>43104</v>
      </c>
      <c r="B233" s="72" t="s">
        <v>94</v>
      </c>
      <c r="C233" s="74">
        <v>0</v>
      </c>
      <c r="D233" s="74">
        <v>157</v>
      </c>
      <c r="E233" s="74">
        <v>157</v>
      </c>
    </row>
    <row r="234" spans="1:5" x14ac:dyDescent="0.25">
      <c r="A234" s="27">
        <v>43105</v>
      </c>
      <c r="B234" s="72" t="s">
        <v>95</v>
      </c>
      <c r="C234" s="74">
        <v>8</v>
      </c>
      <c r="D234" s="74">
        <v>219</v>
      </c>
      <c r="E234" s="74">
        <v>227</v>
      </c>
    </row>
    <row r="235" spans="1:5" x14ac:dyDescent="0.25">
      <c r="A235" s="27">
        <v>43106</v>
      </c>
      <c r="B235" s="72" t="s">
        <v>96</v>
      </c>
      <c r="C235" s="74">
        <v>69</v>
      </c>
      <c r="D235" s="74">
        <v>4656</v>
      </c>
      <c r="E235" s="74">
        <v>4725</v>
      </c>
    </row>
    <row r="236" spans="1:5" x14ac:dyDescent="0.25">
      <c r="A236" s="27">
        <v>43107</v>
      </c>
      <c r="B236" s="72" t="s">
        <v>97</v>
      </c>
      <c r="C236" s="74">
        <v>130861</v>
      </c>
      <c r="D236" s="74">
        <v>115995</v>
      </c>
      <c r="E236" s="74">
        <v>246856</v>
      </c>
    </row>
    <row r="237" spans="1:5" x14ac:dyDescent="0.25">
      <c r="A237" s="27">
        <v>43070</v>
      </c>
      <c r="B237" s="72" t="s">
        <v>91</v>
      </c>
      <c r="C237" s="74">
        <v>127538</v>
      </c>
      <c r="D237" s="74">
        <v>88860</v>
      </c>
      <c r="E237" s="74">
        <v>216398</v>
      </c>
    </row>
    <row r="238" spans="1:5" x14ac:dyDescent="0.25">
      <c r="A238" s="27">
        <v>43071</v>
      </c>
      <c r="B238" s="72" t="s">
        <v>92</v>
      </c>
      <c r="C238" s="74">
        <v>166</v>
      </c>
      <c r="D238" s="74">
        <v>831</v>
      </c>
      <c r="E238" s="74">
        <v>997</v>
      </c>
    </row>
    <row r="239" spans="1:5" x14ac:dyDescent="0.25">
      <c r="A239" s="27">
        <v>43072</v>
      </c>
      <c r="B239" s="72" t="s">
        <v>93</v>
      </c>
      <c r="C239" s="74">
        <v>8152</v>
      </c>
      <c r="D239" s="74">
        <v>15887</v>
      </c>
      <c r="E239" s="74">
        <v>24039</v>
      </c>
    </row>
    <row r="240" spans="1:5" x14ac:dyDescent="0.25">
      <c r="A240" s="27">
        <v>43073</v>
      </c>
      <c r="B240" s="72" t="s">
        <v>94</v>
      </c>
      <c r="C240" s="74">
        <v>0</v>
      </c>
      <c r="D240" s="74">
        <v>763</v>
      </c>
      <c r="E240" s="74">
        <v>763</v>
      </c>
    </row>
    <row r="241" spans="1:5" x14ac:dyDescent="0.25">
      <c r="A241" s="27">
        <v>43074</v>
      </c>
      <c r="B241" s="72" t="s">
        <v>95</v>
      </c>
      <c r="C241" s="74">
        <v>49</v>
      </c>
      <c r="D241" s="74">
        <v>239</v>
      </c>
      <c r="E241" s="74">
        <v>288</v>
      </c>
    </row>
    <row r="242" spans="1:5" x14ac:dyDescent="0.25">
      <c r="A242" s="27">
        <v>43075</v>
      </c>
      <c r="B242" s="72" t="s">
        <v>96</v>
      </c>
      <c r="C242" s="74">
        <v>133</v>
      </c>
      <c r="D242" s="74">
        <v>4177</v>
      </c>
      <c r="E242" s="74">
        <v>4310</v>
      </c>
    </row>
    <row r="243" spans="1:5" x14ac:dyDescent="0.25">
      <c r="A243" s="27">
        <v>43076</v>
      </c>
      <c r="B243" s="72" t="s">
        <v>97</v>
      </c>
      <c r="C243" s="74">
        <v>136038</v>
      </c>
      <c r="D243" s="74">
        <v>110757</v>
      </c>
      <c r="E243" s="74">
        <v>246795</v>
      </c>
    </row>
    <row r="244" spans="1:5" x14ac:dyDescent="0.25">
      <c r="A244" s="27">
        <v>43040</v>
      </c>
      <c r="B244" s="72" t="s">
        <v>91</v>
      </c>
      <c r="C244" s="74">
        <v>142973</v>
      </c>
      <c r="D244" s="74">
        <v>84740</v>
      </c>
      <c r="E244" s="74">
        <v>227713</v>
      </c>
    </row>
    <row r="245" spans="1:5" x14ac:dyDescent="0.25">
      <c r="A245" s="27">
        <v>43041</v>
      </c>
      <c r="B245" s="72" t="s">
        <v>92</v>
      </c>
      <c r="C245" s="74">
        <v>148</v>
      </c>
      <c r="D245" s="74">
        <v>853</v>
      </c>
      <c r="E245" s="74">
        <v>1001</v>
      </c>
    </row>
    <row r="246" spans="1:5" x14ac:dyDescent="0.25">
      <c r="A246" s="27">
        <v>43042</v>
      </c>
      <c r="B246" s="72" t="s">
        <v>93</v>
      </c>
      <c r="C246" s="74">
        <v>8535</v>
      </c>
      <c r="D246" s="74">
        <v>16779</v>
      </c>
      <c r="E246" s="74">
        <v>25314</v>
      </c>
    </row>
    <row r="247" spans="1:5" x14ac:dyDescent="0.25">
      <c r="A247" s="27">
        <v>43043</v>
      </c>
      <c r="B247" s="72" t="s">
        <v>94</v>
      </c>
      <c r="C247" s="74">
        <v>0</v>
      </c>
      <c r="D247" s="74">
        <v>435</v>
      </c>
      <c r="E247" s="74">
        <v>435</v>
      </c>
    </row>
    <row r="248" spans="1:5" x14ac:dyDescent="0.25">
      <c r="A248" s="27">
        <v>43044</v>
      </c>
      <c r="B248" s="72" t="s">
        <v>95</v>
      </c>
      <c r="C248" s="74">
        <v>52</v>
      </c>
      <c r="D248" s="74">
        <v>161</v>
      </c>
      <c r="E248" s="74">
        <v>213</v>
      </c>
    </row>
    <row r="249" spans="1:5" x14ac:dyDescent="0.25">
      <c r="A249" s="27">
        <v>43045</v>
      </c>
      <c r="B249" s="72" t="s">
        <v>96</v>
      </c>
      <c r="C249" s="74">
        <v>69</v>
      </c>
      <c r="D249" s="74">
        <v>4264</v>
      </c>
      <c r="E249" s="74">
        <v>4333</v>
      </c>
    </row>
    <row r="250" spans="1:5" x14ac:dyDescent="0.25">
      <c r="A250" s="27">
        <v>43046</v>
      </c>
      <c r="B250" s="72" t="s">
        <v>97</v>
      </c>
      <c r="C250" s="74">
        <v>151777</v>
      </c>
      <c r="D250" s="74">
        <v>107232</v>
      </c>
      <c r="E250" s="74">
        <v>259009</v>
      </c>
    </row>
    <row r="251" spans="1:5" x14ac:dyDescent="0.25">
      <c r="A251" s="27">
        <v>43009</v>
      </c>
      <c r="B251" s="72" t="s">
        <v>91</v>
      </c>
      <c r="C251" s="74">
        <v>156667</v>
      </c>
      <c r="D251" s="74">
        <v>83502</v>
      </c>
      <c r="E251" s="74">
        <v>240169</v>
      </c>
    </row>
    <row r="252" spans="1:5" x14ac:dyDescent="0.25">
      <c r="A252" s="27">
        <v>43010</v>
      </c>
      <c r="B252" s="72" t="s">
        <v>92</v>
      </c>
      <c r="C252" s="74">
        <v>148</v>
      </c>
      <c r="D252" s="74">
        <v>756</v>
      </c>
      <c r="E252" s="74">
        <v>904</v>
      </c>
    </row>
    <row r="253" spans="1:5" x14ac:dyDescent="0.25">
      <c r="A253" s="27">
        <v>43011</v>
      </c>
      <c r="B253" s="72" t="s">
        <v>93</v>
      </c>
      <c r="C253" s="74">
        <v>10507</v>
      </c>
      <c r="D253" s="74">
        <v>14638</v>
      </c>
      <c r="E253" s="74">
        <v>25145</v>
      </c>
    </row>
    <row r="254" spans="1:5" x14ac:dyDescent="0.25">
      <c r="A254" s="27">
        <v>43012</v>
      </c>
      <c r="B254" s="72" t="s">
        <v>94</v>
      </c>
      <c r="C254" s="74">
        <v>0</v>
      </c>
      <c r="D254" s="74">
        <v>341</v>
      </c>
      <c r="E254" s="74">
        <v>341</v>
      </c>
    </row>
    <row r="255" spans="1:5" x14ac:dyDescent="0.25">
      <c r="A255" s="27">
        <v>43013</v>
      </c>
      <c r="B255" s="72" t="s">
        <v>95</v>
      </c>
      <c r="C255" s="74">
        <v>50</v>
      </c>
      <c r="D255" s="74">
        <v>259</v>
      </c>
      <c r="E255" s="74">
        <v>309</v>
      </c>
    </row>
    <row r="256" spans="1:5" x14ac:dyDescent="0.25">
      <c r="A256" s="27">
        <v>43014</v>
      </c>
      <c r="B256" s="72" t="s">
        <v>96</v>
      </c>
      <c r="C256" s="74">
        <v>159</v>
      </c>
      <c r="D256" s="74">
        <v>4532</v>
      </c>
      <c r="E256" s="74">
        <v>4691</v>
      </c>
    </row>
    <row r="257" spans="1:5" x14ac:dyDescent="0.25">
      <c r="A257" s="27">
        <v>43015</v>
      </c>
      <c r="B257" s="72" t="s">
        <v>97</v>
      </c>
      <c r="C257" s="74">
        <v>167531</v>
      </c>
      <c r="D257" s="74">
        <v>104028</v>
      </c>
      <c r="E257" s="74">
        <v>271559</v>
      </c>
    </row>
    <row r="258" spans="1:5" x14ac:dyDescent="0.25">
      <c r="A258" s="27">
        <v>42979</v>
      </c>
      <c r="B258" s="72" t="s">
        <v>91</v>
      </c>
      <c r="C258" s="74">
        <v>172110</v>
      </c>
      <c r="D258" s="74">
        <v>79526</v>
      </c>
      <c r="E258" s="74">
        <v>251636</v>
      </c>
    </row>
    <row r="259" spans="1:5" x14ac:dyDescent="0.25">
      <c r="A259" s="27">
        <v>42980</v>
      </c>
      <c r="B259" s="72" t="s">
        <v>92</v>
      </c>
      <c r="C259" s="74">
        <v>577</v>
      </c>
      <c r="D259" s="74">
        <v>903</v>
      </c>
      <c r="E259" s="74">
        <v>1480</v>
      </c>
    </row>
    <row r="260" spans="1:5" x14ac:dyDescent="0.25">
      <c r="A260" s="27">
        <v>42981</v>
      </c>
      <c r="B260" s="72" t="s">
        <v>93</v>
      </c>
      <c r="C260" s="74">
        <v>9197</v>
      </c>
      <c r="D260" s="74">
        <v>13108</v>
      </c>
      <c r="E260" s="74">
        <v>22305</v>
      </c>
    </row>
    <row r="261" spans="1:5" x14ac:dyDescent="0.25">
      <c r="A261" s="27">
        <v>42982</v>
      </c>
      <c r="B261" s="72" t="s">
        <v>94</v>
      </c>
      <c r="C261" s="74">
        <v>0</v>
      </c>
      <c r="D261" s="74">
        <v>753</v>
      </c>
      <c r="E261" s="74">
        <v>753</v>
      </c>
    </row>
    <row r="262" spans="1:5" x14ac:dyDescent="0.25">
      <c r="A262" s="27">
        <v>42983</v>
      </c>
      <c r="B262" s="72" t="s">
        <v>95</v>
      </c>
      <c r="C262" s="74">
        <v>24</v>
      </c>
      <c r="D262" s="74">
        <v>119</v>
      </c>
      <c r="E262" s="74">
        <v>143</v>
      </c>
    </row>
    <row r="263" spans="1:5" x14ac:dyDescent="0.25">
      <c r="A263" s="27">
        <v>42984</v>
      </c>
      <c r="B263" s="72" t="s">
        <v>96</v>
      </c>
      <c r="C263" s="74">
        <v>188</v>
      </c>
      <c r="D263" s="74">
        <v>5086</v>
      </c>
      <c r="E263" s="74">
        <v>5274</v>
      </c>
    </row>
    <row r="264" spans="1:5" x14ac:dyDescent="0.25">
      <c r="A264" s="27">
        <v>42985</v>
      </c>
      <c r="B264" s="72" t="s">
        <v>97</v>
      </c>
      <c r="C264" s="74">
        <v>182096</v>
      </c>
      <c r="D264" s="74">
        <v>99495</v>
      </c>
      <c r="E264" s="74">
        <v>281591</v>
      </c>
    </row>
    <row r="265" spans="1:5" x14ac:dyDescent="0.25">
      <c r="A265" s="27">
        <v>42949</v>
      </c>
      <c r="B265" s="72" t="s">
        <v>92</v>
      </c>
      <c r="C265" s="74">
        <v>417</v>
      </c>
      <c r="D265" s="74">
        <v>1329</v>
      </c>
      <c r="E265" s="74">
        <v>1746</v>
      </c>
    </row>
    <row r="266" spans="1:5" x14ac:dyDescent="0.25">
      <c r="A266" s="27">
        <v>42950</v>
      </c>
      <c r="B266" s="72" t="s">
        <v>93</v>
      </c>
      <c r="C266" s="74">
        <v>11809</v>
      </c>
      <c r="D266" s="74">
        <v>14943</v>
      </c>
      <c r="E266" s="74">
        <v>26752</v>
      </c>
    </row>
    <row r="267" spans="1:5" x14ac:dyDescent="0.25">
      <c r="A267" s="27">
        <v>42951</v>
      </c>
      <c r="B267" s="72" t="s">
        <v>94</v>
      </c>
      <c r="C267" s="74">
        <v>0</v>
      </c>
      <c r="D267" s="74">
        <v>1826</v>
      </c>
      <c r="E267" s="74">
        <v>1826</v>
      </c>
    </row>
    <row r="268" spans="1:5" x14ac:dyDescent="0.25">
      <c r="A268" s="27">
        <v>42952</v>
      </c>
      <c r="B268" s="72" t="s">
        <v>95</v>
      </c>
      <c r="C268" s="74">
        <v>311</v>
      </c>
      <c r="D268" s="74">
        <v>529</v>
      </c>
      <c r="E268" s="74">
        <v>840</v>
      </c>
    </row>
    <row r="269" spans="1:5" x14ac:dyDescent="0.25">
      <c r="A269" s="27">
        <v>42953</v>
      </c>
      <c r="B269" s="72" t="s">
        <v>96</v>
      </c>
      <c r="C269" s="74">
        <v>418</v>
      </c>
      <c r="D269" s="74">
        <v>4877</v>
      </c>
      <c r="E269" s="74">
        <v>5295</v>
      </c>
    </row>
    <row r="270" spans="1:5" x14ac:dyDescent="0.25">
      <c r="A270" s="27">
        <v>42954</v>
      </c>
      <c r="B270" s="72" t="s">
        <v>97</v>
      </c>
      <c r="C270" s="74">
        <v>212943</v>
      </c>
      <c r="D270" s="74">
        <v>109391</v>
      </c>
      <c r="E270" s="74">
        <v>322334</v>
      </c>
    </row>
    <row r="271" spans="1:5" x14ac:dyDescent="0.25">
      <c r="A271" s="27">
        <v>42917</v>
      </c>
      <c r="B271" s="72" t="s">
        <v>91</v>
      </c>
      <c r="C271" s="74">
        <v>176511</v>
      </c>
      <c r="D271" s="74">
        <v>87362</v>
      </c>
      <c r="E271" s="74">
        <v>263873</v>
      </c>
    </row>
    <row r="272" spans="1:5" x14ac:dyDescent="0.25">
      <c r="A272" s="27">
        <v>42919</v>
      </c>
      <c r="B272" s="72" t="s">
        <v>93</v>
      </c>
      <c r="C272" s="74">
        <v>10105</v>
      </c>
      <c r="D272" s="74">
        <v>13661</v>
      </c>
      <c r="E272" s="74">
        <v>23766</v>
      </c>
    </row>
    <row r="273" spans="1:5" x14ac:dyDescent="0.25">
      <c r="A273" s="27">
        <v>42920</v>
      </c>
      <c r="B273" s="72" t="s">
        <v>94</v>
      </c>
      <c r="C273" s="74">
        <v>0</v>
      </c>
      <c r="D273" s="74">
        <v>1508</v>
      </c>
      <c r="E273" s="74">
        <v>1508</v>
      </c>
    </row>
    <row r="274" spans="1:5" x14ac:dyDescent="0.25">
      <c r="A274" s="27">
        <v>42921</v>
      </c>
      <c r="B274" s="72" t="s">
        <v>95</v>
      </c>
      <c r="C274" s="74">
        <v>271</v>
      </c>
      <c r="D274" s="74">
        <v>369</v>
      </c>
      <c r="E274" s="74">
        <v>640</v>
      </c>
    </row>
    <row r="275" spans="1:5" x14ac:dyDescent="0.25">
      <c r="A275" s="27">
        <v>42922</v>
      </c>
      <c r="B275" s="72" t="s">
        <v>96</v>
      </c>
      <c r="C275" s="74">
        <v>431</v>
      </c>
      <c r="D275" s="74">
        <v>5185</v>
      </c>
      <c r="E275" s="74">
        <v>5616</v>
      </c>
    </row>
    <row r="276" spans="1:5" x14ac:dyDescent="0.25">
      <c r="A276" s="27">
        <v>42923</v>
      </c>
      <c r="B276" s="72" t="s">
        <v>97</v>
      </c>
      <c r="C276" s="74">
        <v>187610</v>
      </c>
      <c r="D276" s="74">
        <v>109285</v>
      </c>
      <c r="E276" s="74">
        <v>296895</v>
      </c>
    </row>
    <row r="277" spans="1:5" x14ac:dyDescent="0.25">
      <c r="A277" s="27">
        <v>42887</v>
      </c>
      <c r="B277" s="72" t="s">
        <v>91</v>
      </c>
      <c r="C277" s="74">
        <v>91992</v>
      </c>
      <c r="D277" s="74">
        <v>58609</v>
      </c>
      <c r="E277" s="74">
        <v>150601</v>
      </c>
    </row>
    <row r="278" spans="1:5" x14ac:dyDescent="0.25">
      <c r="A278" s="27">
        <v>42888</v>
      </c>
      <c r="B278" s="72" t="s">
        <v>92</v>
      </c>
      <c r="C278" s="74">
        <v>175</v>
      </c>
      <c r="D278" s="74">
        <v>971</v>
      </c>
      <c r="E278" s="74">
        <v>1146</v>
      </c>
    </row>
    <row r="279" spans="1:5" x14ac:dyDescent="0.25">
      <c r="A279" s="27">
        <v>42890</v>
      </c>
      <c r="B279" s="72" t="s">
        <v>94</v>
      </c>
      <c r="C279" s="74">
        <v>0</v>
      </c>
      <c r="D279" s="74">
        <v>581</v>
      </c>
      <c r="E279" s="74">
        <v>581</v>
      </c>
    </row>
    <row r="280" spans="1:5" x14ac:dyDescent="0.25">
      <c r="A280" s="27">
        <v>42891</v>
      </c>
      <c r="B280" s="72" t="s">
        <v>95</v>
      </c>
      <c r="C280" s="74">
        <v>10</v>
      </c>
      <c r="D280" s="74">
        <v>345</v>
      </c>
      <c r="E280" s="74">
        <v>355</v>
      </c>
    </row>
    <row r="281" spans="1:5" x14ac:dyDescent="0.25">
      <c r="A281" s="27">
        <v>42892</v>
      </c>
      <c r="B281" s="72" t="s">
        <v>96</v>
      </c>
      <c r="C281" s="74">
        <v>140</v>
      </c>
      <c r="D281" s="74">
        <v>3346</v>
      </c>
      <c r="E281" s="74">
        <v>3486</v>
      </c>
    </row>
    <row r="282" spans="1:5" x14ac:dyDescent="0.25">
      <c r="A282" s="27">
        <v>42893</v>
      </c>
      <c r="B282" s="72" t="s">
        <v>97</v>
      </c>
      <c r="C282" s="74">
        <v>97979</v>
      </c>
      <c r="D282" s="74">
        <v>75004</v>
      </c>
      <c r="E282" s="74">
        <v>172983</v>
      </c>
    </row>
    <row r="283" spans="1:5" x14ac:dyDescent="0.25">
      <c r="A283" s="27">
        <v>42856</v>
      </c>
      <c r="B283" s="72" t="s">
        <v>91</v>
      </c>
      <c r="C283" s="74">
        <v>116345</v>
      </c>
      <c r="D283" s="74">
        <v>83339</v>
      </c>
      <c r="E283" s="74">
        <v>199684</v>
      </c>
    </row>
    <row r="284" spans="1:5" x14ac:dyDescent="0.25">
      <c r="A284" s="27">
        <v>42857</v>
      </c>
      <c r="B284" s="72" t="s">
        <v>92</v>
      </c>
      <c r="C284" s="74">
        <v>216</v>
      </c>
      <c r="D284" s="74">
        <v>965</v>
      </c>
      <c r="E284" s="74">
        <v>1181</v>
      </c>
    </row>
    <row r="285" spans="1:5" x14ac:dyDescent="0.25">
      <c r="A285" s="27">
        <v>42858</v>
      </c>
      <c r="B285" s="72" t="s">
        <v>93</v>
      </c>
      <c r="C285" s="74">
        <v>6615</v>
      </c>
      <c r="D285" s="74">
        <v>14681</v>
      </c>
      <c r="E285" s="74">
        <v>21296</v>
      </c>
    </row>
    <row r="286" spans="1:5" x14ac:dyDescent="0.25">
      <c r="A286" s="27">
        <v>42860</v>
      </c>
      <c r="B286" s="72" t="s">
        <v>95</v>
      </c>
      <c r="C286" s="74">
        <v>3</v>
      </c>
      <c r="D286" s="74">
        <v>75</v>
      </c>
      <c r="E286" s="74">
        <v>78</v>
      </c>
    </row>
    <row r="287" spans="1:5" x14ac:dyDescent="0.25">
      <c r="A287" s="27">
        <v>42861</v>
      </c>
      <c r="B287" s="72" t="s">
        <v>96</v>
      </c>
      <c r="C287" s="74">
        <v>117</v>
      </c>
      <c r="D287" s="74">
        <v>4052</v>
      </c>
      <c r="E287" s="74">
        <v>4169</v>
      </c>
    </row>
    <row r="288" spans="1:5" x14ac:dyDescent="0.25">
      <c r="A288" s="27">
        <v>42862</v>
      </c>
      <c r="B288" s="72" t="s">
        <v>97</v>
      </c>
      <c r="C288" s="74">
        <v>123296</v>
      </c>
      <c r="D288" s="74">
        <v>104337</v>
      </c>
      <c r="E288" s="74">
        <v>227633</v>
      </c>
    </row>
    <row r="289" spans="1:5" x14ac:dyDescent="0.25">
      <c r="A289" s="27">
        <v>42826</v>
      </c>
      <c r="B289" s="72" t="s">
        <v>91</v>
      </c>
      <c r="C289" s="74">
        <v>114627</v>
      </c>
      <c r="D289" s="74">
        <v>83171</v>
      </c>
      <c r="E289" s="74">
        <v>197798</v>
      </c>
    </row>
    <row r="290" spans="1:5" x14ac:dyDescent="0.25">
      <c r="A290" s="27">
        <v>42827</v>
      </c>
      <c r="B290" s="72" t="s">
        <v>92</v>
      </c>
      <c r="C290" s="74">
        <v>102</v>
      </c>
      <c r="D290" s="74">
        <v>684</v>
      </c>
      <c r="E290" s="74">
        <v>786</v>
      </c>
    </row>
    <row r="291" spans="1:5" x14ac:dyDescent="0.25">
      <c r="A291" s="27">
        <v>42828</v>
      </c>
      <c r="B291" s="72" t="s">
        <v>93</v>
      </c>
      <c r="C291" s="74">
        <v>7340</v>
      </c>
      <c r="D291" s="74">
        <v>14955</v>
      </c>
      <c r="E291" s="74">
        <v>22295</v>
      </c>
    </row>
    <row r="292" spans="1:5" x14ac:dyDescent="0.25">
      <c r="A292" s="27">
        <v>42829</v>
      </c>
      <c r="B292" s="72" t="s">
        <v>94</v>
      </c>
      <c r="C292" s="74">
        <v>0</v>
      </c>
      <c r="D292" s="74">
        <v>590</v>
      </c>
      <c r="E292" s="74">
        <v>590</v>
      </c>
    </row>
    <row r="293" spans="1:5" x14ac:dyDescent="0.25">
      <c r="A293" s="27">
        <v>42831</v>
      </c>
      <c r="B293" s="72" t="s">
        <v>96</v>
      </c>
      <c r="C293" s="74">
        <v>234</v>
      </c>
      <c r="D293" s="74">
        <v>3555</v>
      </c>
      <c r="E293" s="74">
        <v>3789</v>
      </c>
    </row>
    <row r="294" spans="1:5" x14ac:dyDescent="0.25">
      <c r="A294" s="27">
        <v>42832</v>
      </c>
      <c r="B294" s="72" t="s">
        <v>97</v>
      </c>
      <c r="C294" s="74">
        <v>122338</v>
      </c>
      <c r="D294" s="74">
        <v>103246</v>
      </c>
      <c r="E294" s="74">
        <v>225584</v>
      </c>
    </row>
    <row r="295" spans="1:5" x14ac:dyDescent="0.25">
      <c r="A295" s="27">
        <v>42795</v>
      </c>
      <c r="B295" s="72" t="s">
        <v>91</v>
      </c>
      <c r="C295" s="74">
        <v>114264</v>
      </c>
      <c r="D295" s="74">
        <v>88248</v>
      </c>
      <c r="E295" s="74">
        <v>202512</v>
      </c>
    </row>
    <row r="296" spans="1:5" x14ac:dyDescent="0.25">
      <c r="A296" s="27">
        <v>42796</v>
      </c>
      <c r="B296" s="72" t="s">
        <v>92</v>
      </c>
      <c r="C296" s="74">
        <v>87</v>
      </c>
      <c r="D296" s="74">
        <v>581</v>
      </c>
      <c r="E296" s="74">
        <v>668</v>
      </c>
    </row>
    <row r="297" spans="1:5" x14ac:dyDescent="0.25">
      <c r="A297" s="27">
        <v>42797</v>
      </c>
      <c r="B297" s="72" t="s">
        <v>93</v>
      </c>
      <c r="C297" s="74">
        <v>6030</v>
      </c>
      <c r="D297" s="74">
        <v>12673</v>
      </c>
      <c r="E297" s="74">
        <v>18703</v>
      </c>
    </row>
    <row r="298" spans="1:5" x14ac:dyDescent="0.25">
      <c r="A298" s="27">
        <v>42798</v>
      </c>
      <c r="B298" s="72" t="s">
        <v>94</v>
      </c>
      <c r="C298" s="74">
        <v>0</v>
      </c>
      <c r="D298" s="74">
        <v>320</v>
      </c>
      <c r="E298" s="74">
        <v>320</v>
      </c>
    </row>
    <row r="299" spans="1:5" x14ac:dyDescent="0.25">
      <c r="A299" s="27">
        <v>42799</v>
      </c>
      <c r="B299" s="72" t="s">
        <v>95</v>
      </c>
      <c r="C299" s="74">
        <v>221</v>
      </c>
      <c r="D299" s="74">
        <v>509</v>
      </c>
      <c r="E299" s="74">
        <v>730</v>
      </c>
    </row>
    <row r="300" spans="1:5" x14ac:dyDescent="0.25">
      <c r="A300" s="27">
        <v>42800</v>
      </c>
      <c r="B300" s="72" t="s">
        <v>96</v>
      </c>
      <c r="C300" s="74">
        <v>890</v>
      </c>
      <c r="D300" s="74">
        <v>456</v>
      </c>
      <c r="E300" s="74">
        <v>1346</v>
      </c>
    </row>
    <row r="301" spans="1:5" x14ac:dyDescent="0.25">
      <c r="A301" s="27">
        <v>42801</v>
      </c>
      <c r="B301" s="72" t="s">
        <v>97</v>
      </c>
      <c r="C301" s="74">
        <v>121492</v>
      </c>
      <c r="D301" s="74">
        <v>102787</v>
      </c>
      <c r="E301" s="74">
        <v>224279</v>
      </c>
    </row>
    <row r="302" spans="1:5" x14ac:dyDescent="0.25">
      <c r="A302" s="27">
        <v>42767</v>
      </c>
      <c r="B302" s="72" t="s">
        <v>91</v>
      </c>
      <c r="C302" s="74">
        <v>110647</v>
      </c>
      <c r="D302" s="74">
        <v>78085</v>
      </c>
      <c r="E302" s="74">
        <v>188732</v>
      </c>
    </row>
    <row r="303" spans="1:5" x14ac:dyDescent="0.25">
      <c r="A303" s="27">
        <v>42768</v>
      </c>
      <c r="B303" s="72" t="s">
        <v>92</v>
      </c>
      <c r="C303" s="74">
        <v>244</v>
      </c>
      <c r="D303" s="74">
        <v>606</v>
      </c>
      <c r="E303" s="74">
        <v>850</v>
      </c>
    </row>
    <row r="304" spans="1:5" x14ac:dyDescent="0.25">
      <c r="A304" s="27">
        <v>42769</v>
      </c>
      <c r="B304" s="72" t="s">
        <v>93</v>
      </c>
      <c r="C304" s="74">
        <v>5631</v>
      </c>
      <c r="D304" s="74">
        <v>11719</v>
      </c>
      <c r="E304" s="74">
        <v>17350</v>
      </c>
    </row>
    <row r="305" spans="1:5" x14ac:dyDescent="0.25">
      <c r="A305" s="27">
        <v>42770</v>
      </c>
      <c r="B305" s="72" t="s">
        <v>94</v>
      </c>
      <c r="C305" s="74">
        <v>0</v>
      </c>
      <c r="D305" s="74">
        <v>183</v>
      </c>
      <c r="E305" s="74">
        <v>183</v>
      </c>
    </row>
    <row r="306" spans="1:5" x14ac:dyDescent="0.25">
      <c r="A306" s="27">
        <v>42771</v>
      </c>
      <c r="B306" s="72" t="s">
        <v>95</v>
      </c>
      <c r="C306" s="74">
        <v>124</v>
      </c>
      <c r="D306" s="74">
        <v>305</v>
      </c>
      <c r="E306" s="74">
        <v>429</v>
      </c>
    </row>
    <row r="307" spans="1:5" x14ac:dyDescent="0.25">
      <c r="A307" s="27">
        <v>42772</v>
      </c>
      <c r="B307" s="72" t="s">
        <v>96</v>
      </c>
      <c r="C307" s="74">
        <v>649</v>
      </c>
      <c r="D307" s="74">
        <v>446</v>
      </c>
      <c r="E307" s="74">
        <v>1095</v>
      </c>
    </row>
    <row r="308" spans="1:5" x14ac:dyDescent="0.25">
      <c r="A308" s="27">
        <v>42773</v>
      </c>
      <c r="B308" s="72" t="s">
        <v>97</v>
      </c>
      <c r="C308" s="74">
        <v>117295</v>
      </c>
      <c r="D308" s="74">
        <v>91344</v>
      </c>
      <c r="E308" s="74">
        <v>208639</v>
      </c>
    </row>
    <row r="309" spans="1:5" x14ac:dyDescent="0.25">
      <c r="A309" s="27">
        <v>42736</v>
      </c>
      <c r="B309" s="72" t="s">
        <v>91</v>
      </c>
      <c r="C309" s="74">
        <v>93658</v>
      </c>
      <c r="D309" s="74">
        <v>75156</v>
      </c>
      <c r="E309" s="74">
        <v>168814</v>
      </c>
    </row>
    <row r="310" spans="1:5" x14ac:dyDescent="0.25">
      <c r="A310" s="27">
        <v>42737</v>
      </c>
      <c r="B310" s="72" t="s">
        <v>92</v>
      </c>
      <c r="C310" s="74">
        <v>162</v>
      </c>
      <c r="D310" s="74">
        <v>407</v>
      </c>
      <c r="E310" s="74">
        <v>569</v>
      </c>
    </row>
    <row r="311" spans="1:5" x14ac:dyDescent="0.25">
      <c r="A311" s="27">
        <v>42738</v>
      </c>
      <c r="B311" s="72" t="s">
        <v>93</v>
      </c>
      <c r="C311" s="74">
        <v>4782</v>
      </c>
      <c r="D311" s="74">
        <v>9168</v>
      </c>
      <c r="E311" s="74">
        <v>13950</v>
      </c>
    </row>
    <row r="312" spans="1:5" x14ac:dyDescent="0.25">
      <c r="A312" s="27">
        <v>42739</v>
      </c>
      <c r="B312" s="72" t="s">
        <v>94</v>
      </c>
      <c r="C312" s="74">
        <v>13</v>
      </c>
      <c r="D312" s="74">
        <v>1210</v>
      </c>
      <c r="E312" s="74">
        <v>1223</v>
      </c>
    </row>
    <row r="313" spans="1:5" x14ac:dyDescent="0.25">
      <c r="A313" s="27">
        <v>42740</v>
      </c>
      <c r="B313" s="72" t="s">
        <v>95</v>
      </c>
      <c r="C313" s="74">
        <v>98</v>
      </c>
      <c r="D313" s="74">
        <v>292</v>
      </c>
      <c r="E313" s="74">
        <v>390</v>
      </c>
    </row>
    <row r="314" spans="1:5" x14ac:dyDescent="0.25">
      <c r="A314" s="27">
        <v>42741</v>
      </c>
      <c r="B314" s="72" t="s">
        <v>96</v>
      </c>
      <c r="C314" s="74">
        <v>645</v>
      </c>
      <c r="D314" s="74">
        <v>451</v>
      </c>
      <c r="E314" s="74">
        <v>1096</v>
      </c>
    </row>
    <row r="315" spans="1:5" x14ac:dyDescent="0.25">
      <c r="A315" s="29">
        <v>42742</v>
      </c>
      <c r="B315" s="76" t="s">
        <v>97</v>
      </c>
      <c r="C315" s="77">
        <v>99358</v>
      </c>
      <c r="D315" s="77">
        <v>86684</v>
      </c>
      <c r="E315" s="77">
        <v>186042</v>
      </c>
    </row>
    <row r="317" spans="1:5" ht="12.75" x14ac:dyDescent="0.2">
      <c r="A317" s="26" t="s">
        <v>87</v>
      </c>
    </row>
  </sheetData>
  <mergeCells count="5">
    <mergeCell ref="A2:E2"/>
    <mergeCell ref="B4:B5"/>
    <mergeCell ref="C4:E4"/>
    <mergeCell ref="A4:A5"/>
    <mergeCell ref="A3:E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7"/>
  <sheetViews>
    <sheetView workbookViewId="0">
      <selection activeCell="G10" sqref="G10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8" t="s">
        <v>139</v>
      </c>
      <c r="B2" s="169"/>
      <c r="C2" s="169"/>
      <c r="D2" s="169"/>
      <c r="E2" s="169"/>
    </row>
    <row r="3" spans="1:5" ht="15.95" customHeight="1" x14ac:dyDescent="0.2">
      <c r="A3" s="178" t="s">
        <v>1</v>
      </c>
      <c r="B3" s="178"/>
      <c r="C3" s="178"/>
      <c r="D3" s="178"/>
      <c r="E3" s="178"/>
    </row>
    <row r="4" spans="1:5" ht="15" x14ac:dyDescent="0.2">
      <c r="A4" s="175" t="s">
        <v>13</v>
      </c>
      <c r="B4" s="176" t="s">
        <v>90</v>
      </c>
      <c r="C4" s="177" t="s">
        <v>115</v>
      </c>
      <c r="D4" s="177"/>
      <c r="E4" s="177"/>
    </row>
    <row r="5" spans="1:5" ht="15" x14ac:dyDescent="0.2">
      <c r="A5" s="173"/>
      <c r="B5" s="171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44075</v>
      </c>
      <c r="B6" s="72" t="s">
        <v>91</v>
      </c>
      <c r="C6" s="73">
        <v>50061</v>
      </c>
      <c r="D6" s="73">
        <v>45212</v>
      </c>
      <c r="E6" s="73">
        <v>95273</v>
      </c>
    </row>
    <row r="7" spans="1:5" ht="15" x14ac:dyDescent="0.25">
      <c r="A7" s="27">
        <v>44075</v>
      </c>
      <c r="B7" s="72" t="s">
        <v>92</v>
      </c>
      <c r="C7" s="73">
        <v>43</v>
      </c>
      <c r="D7" s="73">
        <v>262</v>
      </c>
      <c r="E7" s="73">
        <v>305</v>
      </c>
    </row>
    <row r="8" spans="1:5" ht="15" x14ac:dyDescent="0.25">
      <c r="A8" s="27">
        <v>44075</v>
      </c>
      <c r="B8" s="72" t="s">
        <v>93</v>
      </c>
      <c r="C8" s="73">
        <v>6594</v>
      </c>
      <c r="D8" s="73">
        <v>11431</v>
      </c>
      <c r="E8" s="73">
        <v>18025</v>
      </c>
    </row>
    <row r="9" spans="1:5" ht="15" x14ac:dyDescent="0.25">
      <c r="A9" s="27">
        <v>44075</v>
      </c>
      <c r="B9" s="72" t="s">
        <v>94</v>
      </c>
      <c r="C9" s="73">
        <v>0</v>
      </c>
      <c r="D9" s="73">
        <v>0</v>
      </c>
      <c r="E9" s="73">
        <v>0</v>
      </c>
    </row>
    <row r="10" spans="1:5" ht="15" x14ac:dyDescent="0.25">
      <c r="A10" s="27">
        <v>44075</v>
      </c>
      <c r="B10" s="72" t="s">
        <v>95</v>
      </c>
      <c r="C10" s="73">
        <v>0</v>
      </c>
      <c r="D10" s="73">
        <v>0</v>
      </c>
      <c r="E10" s="73">
        <v>0</v>
      </c>
    </row>
    <row r="11" spans="1:5" ht="15" x14ac:dyDescent="0.25">
      <c r="A11" s="27">
        <v>44075</v>
      </c>
      <c r="B11" s="72" t="s">
        <v>96</v>
      </c>
      <c r="C11" s="73">
        <v>54</v>
      </c>
      <c r="D11" s="73">
        <v>5069</v>
      </c>
      <c r="E11" s="73">
        <v>5123</v>
      </c>
    </row>
    <row r="12" spans="1:5" ht="15" x14ac:dyDescent="0.25">
      <c r="A12" s="27">
        <v>44075</v>
      </c>
      <c r="B12" s="72" t="s">
        <v>97</v>
      </c>
      <c r="C12" s="73">
        <v>56752</v>
      </c>
      <c r="D12" s="73">
        <v>61974</v>
      </c>
      <c r="E12" s="73">
        <v>118726</v>
      </c>
    </row>
    <row r="13" spans="1:5" ht="15" x14ac:dyDescent="0.25">
      <c r="A13" s="27">
        <v>44044</v>
      </c>
      <c r="B13" s="72" t="s">
        <v>91</v>
      </c>
      <c r="C13" s="73">
        <v>131114</v>
      </c>
      <c r="D13" s="73">
        <v>165080</v>
      </c>
      <c r="E13" s="73">
        <v>296194</v>
      </c>
    </row>
    <row r="14" spans="1:5" ht="15" x14ac:dyDescent="0.25">
      <c r="A14" s="27">
        <v>44044</v>
      </c>
      <c r="B14" s="72" t="s">
        <v>92</v>
      </c>
      <c r="C14" s="73">
        <v>486</v>
      </c>
      <c r="D14" s="73">
        <v>5505</v>
      </c>
      <c r="E14" s="73">
        <v>5991</v>
      </c>
    </row>
    <row r="15" spans="1:5" ht="15" x14ac:dyDescent="0.25">
      <c r="A15" s="27">
        <v>44044</v>
      </c>
      <c r="B15" s="72" t="s">
        <v>93</v>
      </c>
      <c r="C15" s="73">
        <v>15938</v>
      </c>
      <c r="D15" s="73">
        <v>40719</v>
      </c>
      <c r="E15" s="73">
        <v>56657</v>
      </c>
    </row>
    <row r="16" spans="1:5" ht="15" x14ac:dyDescent="0.25">
      <c r="A16" s="27">
        <v>44044</v>
      </c>
      <c r="B16" s="72" t="s">
        <v>94</v>
      </c>
      <c r="C16" s="73">
        <v>0</v>
      </c>
      <c r="D16" s="73">
        <v>1</v>
      </c>
      <c r="E16" s="73">
        <v>1</v>
      </c>
    </row>
    <row r="17" spans="1:5" ht="15" x14ac:dyDescent="0.25">
      <c r="A17" s="27">
        <v>44044</v>
      </c>
      <c r="B17" s="72" t="s">
        <v>95</v>
      </c>
      <c r="C17" s="73">
        <v>13</v>
      </c>
      <c r="D17" s="73">
        <v>4395</v>
      </c>
      <c r="E17" s="73">
        <v>4408</v>
      </c>
    </row>
    <row r="18" spans="1:5" ht="15" x14ac:dyDescent="0.25">
      <c r="A18" s="27">
        <v>44044</v>
      </c>
      <c r="B18" s="72" t="s">
        <v>96</v>
      </c>
      <c r="C18" s="73">
        <v>251</v>
      </c>
      <c r="D18" s="73">
        <v>4513</v>
      </c>
      <c r="E18" s="73">
        <v>4764</v>
      </c>
    </row>
    <row r="19" spans="1:5" ht="15" x14ac:dyDescent="0.25">
      <c r="A19" s="27">
        <v>44044</v>
      </c>
      <c r="B19" s="72" t="s">
        <v>97</v>
      </c>
      <c r="C19" s="73">
        <v>147802</v>
      </c>
      <c r="D19" s="73">
        <v>220213</v>
      </c>
      <c r="E19" s="73">
        <v>368015</v>
      </c>
    </row>
    <row r="20" spans="1:5" ht="15" x14ac:dyDescent="0.25">
      <c r="A20" s="27">
        <v>44013</v>
      </c>
      <c r="B20" s="72" t="s">
        <v>91</v>
      </c>
      <c r="C20" s="73">
        <v>52553</v>
      </c>
      <c r="D20" s="73">
        <v>144397</v>
      </c>
      <c r="E20" s="73">
        <v>196950</v>
      </c>
    </row>
    <row r="21" spans="1:5" ht="15" x14ac:dyDescent="0.25">
      <c r="A21" s="27">
        <v>44013</v>
      </c>
      <c r="B21" s="72" t="s">
        <v>92</v>
      </c>
      <c r="C21" s="73">
        <v>330</v>
      </c>
      <c r="D21" s="73">
        <v>4217</v>
      </c>
      <c r="E21" s="73">
        <v>4547</v>
      </c>
    </row>
    <row r="22" spans="1:5" ht="15" x14ac:dyDescent="0.25">
      <c r="A22" s="27">
        <v>44013</v>
      </c>
      <c r="B22" s="72" t="s">
        <v>93</v>
      </c>
      <c r="C22" s="73">
        <v>8676</v>
      </c>
      <c r="D22" s="73">
        <v>33090</v>
      </c>
      <c r="E22" s="73">
        <v>41766</v>
      </c>
    </row>
    <row r="23" spans="1:5" ht="15" x14ac:dyDescent="0.25">
      <c r="A23" s="27">
        <v>44013</v>
      </c>
      <c r="B23" s="72" t="s">
        <v>94</v>
      </c>
      <c r="C23" s="73">
        <v>0</v>
      </c>
      <c r="D23" s="73">
        <v>1</v>
      </c>
      <c r="E23" s="73">
        <v>1</v>
      </c>
    </row>
    <row r="24" spans="1:5" ht="15" x14ac:dyDescent="0.25">
      <c r="A24" s="27">
        <v>44013</v>
      </c>
      <c r="B24" s="72" t="s">
        <v>95</v>
      </c>
      <c r="C24" s="73">
        <v>60</v>
      </c>
      <c r="D24" s="73">
        <v>5268</v>
      </c>
      <c r="E24" s="73">
        <v>5328</v>
      </c>
    </row>
    <row r="25" spans="1:5" ht="15" x14ac:dyDescent="0.25">
      <c r="A25" s="27">
        <v>44013</v>
      </c>
      <c r="B25" s="72" t="s">
        <v>96</v>
      </c>
      <c r="C25" s="73">
        <v>114</v>
      </c>
      <c r="D25" s="73">
        <v>4179</v>
      </c>
      <c r="E25" s="73">
        <v>4293</v>
      </c>
    </row>
    <row r="26" spans="1:5" ht="15" x14ac:dyDescent="0.25">
      <c r="A26" s="27">
        <v>44013</v>
      </c>
      <c r="B26" s="72" t="s">
        <v>97</v>
      </c>
      <c r="C26" s="73">
        <v>61733</v>
      </c>
      <c r="D26" s="73">
        <v>191152</v>
      </c>
      <c r="E26" s="73">
        <v>252885</v>
      </c>
    </row>
    <row r="27" spans="1:5" ht="15" x14ac:dyDescent="0.25">
      <c r="A27" s="27">
        <v>43983</v>
      </c>
      <c r="B27" s="72" t="s">
        <v>91</v>
      </c>
      <c r="C27" s="73">
        <v>25244</v>
      </c>
      <c r="D27" s="73">
        <v>110912</v>
      </c>
      <c r="E27" s="73">
        <v>136156</v>
      </c>
    </row>
    <row r="28" spans="1:5" ht="15" x14ac:dyDescent="0.25">
      <c r="A28" s="27">
        <v>43983</v>
      </c>
      <c r="B28" s="72" t="s">
        <v>92</v>
      </c>
      <c r="C28" s="73">
        <v>246</v>
      </c>
      <c r="D28" s="73">
        <v>3512</v>
      </c>
      <c r="E28" s="73">
        <v>3758</v>
      </c>
    </row>
    <row r="29" spans="1:5" ht="15" x14ac:dyDescent="0.25">
      <c r="A29" s="27">
        <v>43983</v>
      </c>
      <c r="B29" s="72" t="s">
        <v>93</v>
      </c>
      <c r="C29" s="73">
        <v>3331</v>
      </c>
      <c r="D29" s="73">
        <v>26982</v>
      </c>
      <c r="E29" s="73">
        <v>30313</v>
      </c>
    </row>
    <row r="30" spans="1:5" ht="15" x14ac:dyDescent="0.25">
      <c r="A30" s="27">
        <v>43983</v>
      </c>
      <c r="B30" s="72" t="s">
        <v>94</v>
      </c>
      <c r="C30" s="73">
        <v>0</v>
      </c>
      <c r="D30" s="73">
        <v>1</v>
      </c>
      <c r="E30" s="73">
        <v>1</v>
      </c>
    </row>
    <row r="31" spans="1:5" ht="15" x14ac:dyDescent="0.25">
      <c r="A31" s="27">
        <v>43983</v>
      </c>
      <c r="B31" s="72" t="s">
        <v>95</v>
      </c>
      <c r="C31" s="73">
        <v>28</v>
      </c>
      <c r="D31" s="73">
        <v>1625</v>
      </c>
      <c r="E31" s="73">
        <v>1653</v>
      </c>
    </row>
    <row r="32" spans="1:5" ht="15" x14ac:dyDescent="0.25">
      <c r="A32" s="27">
        <v>43983</v>
      </c>
      <c r="B32" s="72" t="s">
        <v>96</v>
      </c>
      <c r="C32" s="73">
        <v>15</v>
      </c>
      <c r="D32" s="73">
        <v>2279</v>
      </c>
      <c r="E32" s="73">
        <v>2294</v>
      </c>
    </row>
    <row r="33" spans="1:5" ht="15" x14ac:dyDescent="0.25">
      <c r="A33" s="27">
        <v>43983</v>
      </c>
      <c r="B33" s="72" t="s">
        <v>97</v>
      </c>
      <c r="C33" s="73">
        <v>28864</v>
      </c>
      <c r="D33" s="73">
        <v>145311</v>
      </c>
      <c r="E33" s="73">
        <v>174175</v>
      </c>
    </row>
    <row r="34" spans="1:5" ht="15" x14ac:dyDescent="0.25">
      <c r="A34" s="27">
        <v>43952</v>
      </c>
      <c r="B34" s="72" t="s">
        <v>91</v>
      </c>
      <c r="C34" s="73">
        <v>34798</v>
      </c>
      <c r="D34" s="73">
        <v>56279</v>
      </c>
      <c r="E34" s="73">
        <v>91077</v>
      </c>
    </row>
    <row r="35" spans="1:5" ht="15" x14ac:dyDescent="0.25">
      <c r="A35" s="27">
        <v>43952</v>
      </c>
      <c r="B35" s="72" t="s">
        <v>92</v>
      </c>
      <c r="C35" s="73">
        <v>24</v>
      </c>
      <c r="D35" s="73">
        <v>1084</v>
      </c>
      <c r="E35" s="73">
        <v>1108</v>
      </c>
    </row>
    <row r="36" spans="1:5" ht="15" x14ac:dyDescent="0.25">
      <c r="A36" s="27">
        <v>43952</v>
      </c>
      <c r="B36" s="72" t="s">
        <v>93</v>
      </c>
      <c r="C36" s="73">
        <v>2868</v>
      </c>
      <c r="D36" s="73">
        <v>14035</v>
      </c>
      <c r="E36" s="73">
        <v>16903</v>
      </c>
    </row>
    <row r="37" spans="1:5" ht="15" x14ac:dyDescent="0.25">
      <c r="A37" s="27">
        <v>43952</v>
      </c>
      <c r="B37" s="72" t="s">
        <v>94</v>
      </c>
      <c r="C37" s="73">
        <v>0</v>
      </c>
      <c r="D37" s="73">
        <v>1</v>
      </c>
      <c r="E37" s="73">
        <v>1</v>
      </c>
    </row>
    <row r="38" spans="1:5" ht="15" x14ac:dyDescent="0.25">
      <c r="A38" s="27">
        <v>43952</v>
      </c>
      <c r="B38" s="72" t="s">
        <v>95</v>
      </c>
      <c r="C38" s="73">
        <v>152</v>
      </c>
      <c r="D38" s="73">
        <v>535</v>
      </c>
      <c r="E38" s="73">
        <v>687</v>
      </c>
    </row>
    <row r="39" spans="1:5" ht="15" x14ac:dyDescent="0.25">
      <c r="A39" s="27">
        <v>43952</v>
      </c>
      <c r="B39" s="72" t="s">
        <v>96</v>
      </c>
      <c r="C39" s="73">
        <v>53</v>
      </c>
      <c r="D39" s="73">
        <v>1544</v>
      </c>
      <c r="E39" s="73">
        <v>1597</v>
      </c>
    </row>
    <row r="40" spans="1:5" ht="15" x14ac:dyDescent="0.25">
      <c r="A40" s="27">
        <v>43952</v>
      </c>
      <c r="B40" s="72" t="s">
        <v>97</v>
      </c>
      <c r="C40" s="73">
        <v>37895</v>
      </c>
      <c r="D40" s="73">
        <v>73478</v>
      </c>
      <c r="E40" s="73">
        <v>111373</v>
      </c>
    </row>
    <row r="41" spans="1:5" ht="15" x14ac:dyDescent="0.25">
      <c r="A41" s="27">
        <v>43922</v>
      </c>
      <c r="B41" s="72" t="s">
        <v>91</v>
      </c>
      <c r="C41" s="73">
        <v>53960</v>
      </c>
      <c r="D41" s="73">
        <v>50824</v>
      </c>
      <c r="E41" s="73">
        <v>104784</v>
      </c>
    </row>
    <row r="42" spans="1:5" ht="15" x14ac:dyDescent="0.25">
      <c r="A42" s="27">
        <v>43922</v>
      </c>
      <c r="B42" s="72" t="s">
        <v>92</v>
      </c>
      <c r="C42" s="73">
        <v>99</v>
      </c>
      <c r="D42" s="73">
        <v>1072</v>
      </c>
      <c r="E42" s="73">
        <v>1171</v>
      </c>
    </row>
    <row r="43" spans="1:5" ht="15" x14ac:dyDescent="0.25">
      <c r="A43" s="27">
        <v>43922</v>
      </c>
      <c r="B43" s="72" t="s">
        <v>93</v>
      </c>
      <c r="C43" s="73">
        <v>3611</v>
      </c>
      <c r="D43" s="73">
        <v>12556</v>
      </c>
      <c r="E43" s="73">
        <v>16167</v>
      </c>
    </row>
    <row r="44" spans="1:5" ht="15" x14ac:dyDescent="0.25">
      <c r="A44" s="27">
        <v>43922</v>
      </c>
      <c r="B44" s="72" t="s">
        <v>94</v>
      </c>
      <c r="C44" s="73">
        <v>0</v>
      </c>
      <c r="D44" s="73">
        <v>1</v>
      </c>
      <c r="E44" s="73">
        <v>1</v>
      </c>
    </row>
    <row r="45" spans="1:5" ht="15" x14ac:dyDescent="0.25">
      <c r="A45" s="27">
        <v>43922</v>
      </c>
      <c r="B45" s="72" t="s">
        <v>95</v>
      </c>
      <c r="C45" s="73">
        <v>11</v>
      </c>
      <c r="D45" s="73">
        <v>252</v>
      </c>
      <c r="E45" s="73">
        <v>263</v>
      </c>
    </row>
    <row r="46" spans="1:5" ht="15" x14ac:dyDescent="0.25">
      <c r="A46" s="27">
        <v>43922</v>
      </c>
      <c r="B46" s="72" t="s">
        <v>96</v>
      </c>
      <c r="C46" s="73">
        <v>6</v>
      </c>
      <c r="D46" s="73">
        <v>2244</v>
      </c>
      <c r="E46" s="73">
        <v>2250</v>
      </c>
    </row>
    <row r="47" spans="1:5" ht="15" x14ac:dyDescent="0.25">
      <c r="A47" s="27">
        <v>43922</v>
      </c>
      <c r="B47" s="72" t="s">
        <v>97</v>
      </c>
      <c r="C47" s="73">
        <v>57687</v>
      </c>
      <c r="D47" s="73">
        <v>66949</v>
      </c>
      <c r="E47" s="73">
        <v>124636</v>
      </c>
    </row>
    <row r="48" spans="1:5" ht="15" x14ac:dyDescent="0.25">
      <c r="A48" s="27">
        <v>43891</v>
      </c>
      <c r="B48" s="72" t="s">
        <v>91</v>
      </c>
      <c r="C48" s="73">
        <v>185464</v>
      </c>
      <c r="D48" s="73">
        <v>134241</v>
      </c>
      <c r="E48" s="73">
        <v>319705</v>
      </c>
    </row>
    <row r="49" spans="1:5" ht="15" x14ac:dyDescent="0.25">
      <c r="A49" s="27">
        <v>43891</v>
      </c>
      <c r="B49" s="72" t="s">
        <v>92</v>
      </c>
      <c r="C49" s="73">
        <v>534</v>
      </c>
      <c r="D49" s="73">
        <v>1286</v>
      </c>
      <c r="E49" s="73">
        <v>1820</v>
      </c>
    </row>
    <row r="50" spans="1:5" ht="15" x14ac:dyDescent="0.25">
      <c r="A50" s="27">
        <v>43891</v>
      </c>
      <c r="B50" s="72" t="s">
        <v>93</v>
      </c>
      <c r="C50" s="73">
        <v>14283</v>
      </c>
      <c r="D50" s="73">
        <v>26981</v>
      </c>
      <c r="E50" s="73">
        <v>41264</v>
      </c>
    </row>
    <row r="51" spans="1:5" ht="15" x14ac:dyDescent="0.25">
      <c r="A51" s="27">
        <v>43891</v>
      </c>
      <c r="B51" s="72" t="s">
        <v>94</v>
      </c>
      <c r="C51" s="73">
        <v>0</v>
      </c>
      <c r="D51" s="73">
        <v>126</v>
      </c>
      <c r="E51" s="73">
        <v>126</v>
      </c>
    </row>
    <row r="52" spans="1:5" ht="15" x14ac:dyDescent="0.25">
      <c r="A52" s="27">
        <v>43891</v>
      </c>
      <c r="B52" s="72" t="s">
        <v>95</v>
      </c>
      <c r="C52" s="73">
        <v>123</v>
      </c>
      <c r="D52" s="73">
        <v>549</v>
      </c>
      <c r="E52" s="73">
        <v>672</v>
      </c>
    </row>
    <row r="53" spans="1:5" ht="15" x14ac:dyDescent="0.25">
      <c r="A53" s="27">
        <v>43891</v>
      </c>
      <c r="B53" s="72" t="s">
        <v>96</v>
      </c>
      <c r="C53" s="73">
        <v>493</v>
      </c>
      <c r="D53" s="73">
        <v>3226</v>
      </c>
      <c r="E53" s="73">
        <v>3719</v>
      </c>
    </row>
    <row r="54" spans="1:5" ht="15" x14ac:dyDescent="0.25">
      <c r="A54" s="27">
        <v>43891</v>
      </c>
      <c r="B54" s="72" t="s">
        <v>97</v>
      </c>
      <c r="C54" s="73">
        <v>200897</v>
      </c>
      <c r="D54" s="73">
        <v>166409</v>
      </c>
      <c r="E54" s="73">
        <v>367306</v>
      </c>
    </row>
    <row r="55" spans="1:5" ht="15" x14ac:dyDescent="0.25">
      <c r="A55" s="27">
        <v>43862</v>
      </c>
      <c r="B55" s="72" t="s">
        <v>91</v>
      </c>
      <c r="C55" s="73">
        <v>361996</v>
      </c>
      <c r="D55" s="73">
        <v>196488</v>
      </c>
      <c r="E55" s="73">
        <v>558484</v>
      </c>
    </row>
    <row r="56" spans="1:5" ht="15" x14ac:dyDescent="0.25">
      <c r="A56" s="27">
        <v>43862</v>
      </c>
      <c r="B56" s="72" t="s">
        <v>92</v>
      </c>
      <c r="C56" s="73">
        <v>615</v>
      </c>
      <c r="D56" s="73">
        <v>1859</v>
      </c>
      <c r="E56" s="73">
        <v>2474</v>
      </c>
    </row>
    <row r="57" spans="1:5" ht="15" x14ac:dyDescent="0.25">
      <c r="A57" s="27">
        <v>43862</v>
      </c>
      <c r="B57" s="72" t="s">
        <v>93</v>
      </c>
      <c r="C57" s="73">
        <v>24438</v>
      </c>
      <c r="D57" s="73">
        <v>37399</v>
      </c>
      <c r="E57" s="73">
        <v>61837</v>
      </c>
    </row>
    <row r="58" spans="1:5" ht="15" x14ac:dyDescent="0.25">
      <c r="A58" s="27">
        <v>43862</v>
      </c>
      <c r="B58" s="72" t="s">
        <v>94</v>
      </c>
      <c r="C58" s="73">
        <v>0</v>
      </c>
      <c r="D58" s="73">
        <v>344</v>
      </c>
      <c r="E58" s="73">
        <v>344</v>
      </c>
    </row>
    <row r="59" spans="1:5" ht="15" x14ac:dyDescent="0.25">
      <c r="A59" s="27">
        <v>43862</v>
      </c>
      <c r="B59" s="72" t="s">
        <v>95</v>
      </c>
      <c r="C59" s="73">
        <v>50</v>
      </c>
      <c r="D59" s="73">
        <v>368</v>
      </c>
      <c r="E59" s="73">
        <v>418</v>
      </c>
    </row>
    <row r="60" spans="1:5" ht="15" x14ac:dyDescent="0.25">
      <c r="A60" s="27">
        <v>43862</v>
      </c>
      <c r="B60" s="72" t="s">
        <v>96</v>
      </c>
      <c r="C60" s="73">
        <v>1073</v>
      </c>
      <c r="D60" s="73">
        <v>4392</v>
      </c>
      <c r="E60" s="73">
        <v>5465</v>
      </c>
    </row>
    <row r="61" spans="1:5" ht="15" x14ac:dyDescent="0.25">
      <c r="A61" s="27">
        <v>43862</v>
      </c>
      <c r="B61" s="72" t="s">
        <v>97</v>
      </c>
      <c r="C61" s="73">
        <v>388172</v>
      </c>
      <c r="D61" s="73">
        <v>240850</v>
      </c>
      <c r="E61" s="73">
        <v>629022</v>
      </c>
    </row>
    <row r="62" spans="1:5" ht="15" x14ac:dyDescent="0.25">
      <c r="A62" s="27">
        <v>43831</v>
      </c>
      <c r="B62" s="72" t="s">
        <v>91</v>
      </c>
      <c r="C62" s="74">
        <v>368300</v>
      </c>
      <c r="D62" s="74">
        <v>181744</v>
      </c>
      <c r="E62" s="74">
        <v>550044</v>
      </c>
    </row>
    <row r="63" spans="1:5" ht="15" x14ac:dyDescent="0.25">
      <c r="A63" s="27">
        <v>43831</v>
      </c>
      <c r="B63" s="72" t="s">
        <v>92</v>
      </c>
      <c r="C63" s="74">
        <v>689</v>
      </c>
      <c r="D63" s="74">
        <v>1372</v>
      </c>
      <c r="E63" s="74">
        <v>2061</v>
      </c>
    </row>
    <row r="64" spans="1:5" ht="15" x14ac:dyDescent="0.25">
      <c r="A64" s="27">
        <v>43831</v>
      </c>
      <c r="B64" s="72" t="s">
        <v>93</v>
      </c>
      <c r="C64" s="74">
        <v>25814</v>
      </c>
      <c r="D64" s="74">
        <v>35750</v>
      </c>
      <c r="E64" s="74">
        <v>61564</v>
      </c>
    </row>
    <row r="65" spans="1:5" ht="15" x14ac:dyDescent="0.25">
      <c r="A65" s="27">
        <v>43831</v>
      </c>
      <c r="B65" s="72" t="s">
        <v>94</v>
      </c>
      <c r="C65" s="74">
        <v>0</v>
      </c>
      <c r="D65" s="74">
        <v>240</v>
      </c>
      <c r="E65" s="74">
        <v>240</v>
      </c>
    </row>
    <row r="66" spans="1:5" ht="15" x14ac:dyDescent="0.25">
      <c r="A66" s="27">
        <v>43831</v>
      </c>
      <c r="B66" s="72" t="s">
        <v>95</v>
      </c>
      <c r="C66" s="74">
        <v>538</v>
      </c>
      <c r="D66" s="74">
        <v>1261</v>
      </c>
      <c r="E66" s="74">
        <v>1799</v>
      </c>
    </row>
    <row r="67" spans="1:5" ht="15" x14ac:dyDescent="0.25">
      <c r="A67" s="27">
        <v>43831</v>
      </c>
      <c r="B67" s="72" t="s">
        <v>96</v>
      </c>
      <c r="C67" s="74">
        <v>292</v>
      </c>
      <c r="D67" s="74">
        <v>6239</v>
      </c>
      <c r="E67" s="74">
        <v>6531</v>
      </c>
    </row>
    <row r="68" spans="1:5" ht="15" x14ac:dyDescent="0.25">
      <c r="A68" s="27">
        <v>43831</v>
      </c>
      <c r="B68" s="72" t="s">
        <v>97</v>
      </c>
      <c r="C68" s="74">
        <v>395633</v>
      </c>
      <c r="D68" s="74">
        <v>226606</v>
      </c>
      <c r="E68" s="74">
        <v>622239</v>
      </c>
    </row>
    <row r="69" spans="1:5" ht="15" x14ac:dyDescent="0.25">
      <c r="A69" s="27">
        <v>43800</v>
      </c>
      <c r="B69" s="72" t="s">
        <v>91</v>
      </c>
      <c r="C69" s="74">
        <v>364522</v>
      </c>
      <c r="D69" s="74">
        <v>157142</v>
      </c>
      <c r="E69" s="74">
        <v>521664</v>
      </c>
    </row>
    <row r="70" spans="1:5" ht="15" x14ac:dyDescent="0.25">
      <c r="A70" s="27">
        <v>43800</v>
      </c>
      <c r="B70" s="72" t="s">
        <v>92</v>
      </c>
      <c r="C70" s="74">
        <v>668</v>
      </c>
      <c r="D70" s="74">
        <v>2038</v>
      </c>
      <c r="E70" s="74">
        <v>2706</v>
      </c>
    </row>
    <row r="71" spans="1:5" ht="15" x14ac:dyDescent="0.25">
      <c r="A71" s="27">
        <v>43800</v>
      </c>
      <c r="B71" s="72" t="s">
        <v>93</v>
      </c>
      <c r="C71" s="74">
        <v>26730</v>
      </c>
      <c r="D71" s="74">
        <v>31843</v>
      </c>
      <c r="E71" s="74">
        <v>58573</v>
      </c>
    </row>
    <row r="72" spans="1:5" ht="15" x14ac:dyDescent="0.25">
      <c r="A72" s="27">
        <v>43800</v>
      </c>
      <c r="B72" s="72" t="s">
        <v>94</v>
      </c>
      <c r="C72" s="74">
        <v>0</v>
      </c>
      <c r="D72" s="74">
        <v>799</v>
      </c>
      <c r="E72" s="74">
        <v>799</v>
      </c>
    </row>
    <row r="73" spans="1:5" ht="15" x14ac:dyDescent="0.25">
      <c r="A73" s="27">
        <v>43800</v>
      </c>
      <c r="B73" s="72" t="s">
        <v>95</v>
      </c>
      <c r="C73" s="74">
        <v>11</v>
      </c>
      <c r="D73" s="74">
        <v>76</v>
      </c>
      <c r="E73" s="74">
        <v>87</v>
      </c>
    </row>
    <row r="74" spans="1:5" ht="15" x14ac:dyDescent="0.25">
      <c r="A74" s="27">
        <v>43800</v>
      </c>
      <c r="B74" s="72" t="s">
        <v>96</v>
      </c>
      <c r="C74" s="74">
        <v>219</v>
      </c>
      <c r="D74" s="74">
        <v>5365</v>
      </c>
      <c r="E74" s="74">
        <v>5584</v>
      </c>
    </row>
    <row r="75" spans="1:5" ht="15" x14ac:dyDescent="0.25">
      <c r="A75" s="27">
        <v>43800</v>
      </c>
      <c r="B75" s="72" t="s">
        <v>97</v>
      </c>
      <c r="C75" s="74">
        <v>392150</v>
      </c>
      <c r="D75" s="74">
        <v>197263</v>
      </c>
      <c r="E75" s="74">
        <v>589413</v>
      </c>
    </row>
    <row r="76" spans="1:5" ht="15" x14ac:dyDescent="0.25">
      <c r="A76" s="27">
        <v>43770</v>
      </c>
      <c r="B76" s="72" t="s">
        <v>91</v>
      </c>
      <c r="C76" s="74">
        <v>398495</v>
      </c>
      <c r="D76" s="74">
        <v>153977</v>
      </c>
      <c r="E76" s="74">
        <v>552472</v>
      </c>
    </row>
    <row r="77" spans="1:5" ht="15" x14ac:dyDescent="0.25">
      <c r="A77" s="27">
        <v>43770</v>
      </c>
      <c r="B77" s="72" t="s">
        <v>92</v>
      </c>
      <c r="C77" s="74">
        <v>853</v>
      </c>
      <c r="D77" s="74">
        <v>2781</v>
      </c>
      <c r="E77" s="74">
        <v>3634</v>
      </c>
    </row>
    <row r="78" spans="1:5" ht="15" x14ac:dyDescent="0.25">
      <c r="A78" s="27">
        <v>43770</v>
      </c>
      <c r="B78" s="72" t="s">
        <v>93</v>
      </c>
      <c r="C78" s="74">
        <v>29575</v>
      </c>
      <c r="D78" s="74">
        <v>32391</v>
      </c>
      <c r="E78" s="74">
        <v>61966</v>
      </c>
    </row>
    <row r="79" spans="1:5" ht="15" x14ac:dyDescent="0.25">
      <c r="A79" s="27">
        <v>43770</v>
      </c>
      <c r="B79" s="72" t="s">
        <v>94</v>
      </c>
      <c r="C79" s="74">
        <v>0</v>
      </c>
      <c r="D79" s="74">
        <v>334</v>
      </c>
      <c r="E79" s="74">
        <v>334</v>
      </c>
    </row>
    <row r="80" spans="1:5" ht="15" x14ac:dyDescent="0.25">
      <c r="A80" s="27">
        <v>43770</v>
      </c>
      <c r="B80" s="72" t="s">
        <v>95</v>
      </c>
      <c r="C80" s="74">
        <v>546</v>
      </c>
      <c r="D80" s="74">
        <v>375</v>
      </c>
      <c r="E80" s="74">
        <v>921</v>
      </c>
    </row>
    <row r="81" spans="1:5" ht="15" x14ac:dyDescent="0.25">
      <c r="A81" s="27">
        <v>43770</v>
      </c>
      <c r="B81" s="72" t="s">
        <v>96</v>
      </c>
      <c r="C81" s="74">
        <v>328</v>
      </c>
      <c r="D81" s="74">
        <v>6293</v>
      </c>
      <c r="E81" s="74">
        <v>6621</v>
      </c>
    </row>
    <row r="82" spans="1:5" ht="15" x14ac:dyDescent="0.25">
      <c r="A82" s="27">
        <v>43770</v>
      </c>
      <c r="B82" s="72" t="s">
        <v>97</v>
      </c>
      <c r="C82" s="74">
        <v>429797</v>
      </c>
      <c r="D82" s="74">
        <v>196151</v>
      </c>
      <c r="E82" s="74">
        <v>625948</v>
      </c>
    </row>
    <row r="83" spans="1:5" ht="15" x14ac:dyDescent="0.25">
      <c r="A83" s="27">
        <v>43739</v>
      </c>
      <c r="B83" s="75" t="s">
        <v>91</v>
      </c>
      <c r="C83" s="74">
        <v>521677</v>
      </c>
      <c r="D83" s="74">
        <v>149356</v>
      </c>
      <c r="E83" s="74">
        <v>671033</v>
      </c>
    </row>
    <row r="84" spans="1:5" ht="15" x14ac:dyDescent="0.25">
      <c r="A84" s="27">
        <v>43739</v>
      </c>
      <c r="B84" s="75" t="s">
        <v>92</v>
      </c>
      <c r="C84" s="74">
        <v>877</v>
      </c>
      <c r="D84" s="74">
        <v>2587</v>
      </c>
      <c r="E84" s="74">
        <v>3464</v>
      </c>
    </row>
    <row r="85" spans="1:5" ht="15" x14ac:dyDescent="0.25">
      <c r="A85" s="27">
        <v>43739</v>
      </c>
      <c r="B85" s="75" t="s">
        <v>93</v>
      </c>
      <c r="C85" s="74">
        <v>37288</v>
      </c>
      <c r="D85" s="74">
        <v>33532</v>
      </c>
      <c r="E85" s="74">
        <v>70820</v>
      </c>
    </row>
    <row r="86" spans="1:5" ht="15" x14ac:dyDescent="0.25">
      <c r="A86" s="27">
        <v>43739</v>
      </c>
      <c r="B86" s="75" t="s">
        <v>94</v>
      </c>
      <c r="C86" s="74">
        <v>0</v>
      </c>
      <c r="D86" s="74">
        <v>898</v>
      </c>
      <c r="E86" s="74">
        <v>898</v>
      </c>
    </row>
    <row r="87" spans="1:5" ht="15" x14ac:dyDescent="0.25">
      <c r="A87" s="27">
        <v>43739</v>
      </c>
      <c r="B87" s="75" t="s">
        <v>95</v>
      </c>
      <c r="C87" s="74">
        <v>28</v>
      </c>
      <c r="D87" s="74">
        <v>103</v>
      </c>
      <c r="E87" s="74">
        <v>131</v>
      </c>
    </row>
    <row r="88" spans="1:5" ht="15" x14ac:dyDescent="0.25">
      <c r="A88" s="27">
        <v>43739</v>
      </c>
      <c r="B88" s="75" t="s">
        <v>96</v>
      </c>
      <c r="C88" s="74">
        <v>1405</v>
      </c>
      <c r="D88" s="74">
        <v>4794</v>
      </c>
      <c r="E88" s="74">
        <v>6199</v>
      </c>
    </row>
    <row r="89" spans="1:5" ht="15" x14ac:dyDescent="0.25">
      <c r="A89" s="27">
        <v>43739</v>
      </c>
      <c r="B89" s="75" t="s">
        <v>97</v>
      </c>
      <c r="C89" s="74">
        <v>561275</v>
      </c>
      <c r="D89" s="74">
        <v>191270</v>
      </c>
      <c r="E89" s="74">
        <v>752545</v>
      </c>
    </row>
    <row r="90" spans="1:5" ht="15" x14ac:dyDescent="0.25">
      <c r="A90" s="27">
        <v>43709</v>
      </c>
      <c r="B90" s="72" t="s">
        <v>91</v>
      </c>
      <c r="C90" s="74">
        <v>530452</v>
      </c>
      <c r="D90" s="74">
        <v>155951</v>
      </c>
      <c r="E90" s="74">
        <v>686403</v>
      </c>
    </row>
    <row r="91" spans="1:5" ht="15" x14ac:dyDescent="0.25">
      <c r="A91" s="27">
        <v>43709</v>
      </c>
      <c r="B91" s="72" t="s">
        <v>92</v>
      </c>
      <c r="C91" s="74">
        <v>1054</v>
      </c>
      <c r="D91" s="74">
        <v>2464</v>
      </c>
      <c r="E91" s="74">
        <v>3518</v>
      </c>
    </row>
    <row r="92" spans="1:5" ht="15" x14ac:dyDescent="0.25">
      <c r="A92" s="27">
        <v>43709</v>
      </c>
      <c r="B92" s="72" t="s">
        <v>93</v>
      </c>
      <c r="C92" s="74">
        <v>38649</v>
      </c>
      <c r="D92" s="74">
        <v>31845</v>
      </c>
      <c r="E92" s="74">
        <v>70494</v>
      </c>
    </row>
    <row r="93" spans="1:5" ht="15" x14ac:dyDescent="0.25">
      <c r="A93" s="27">
        <v>43709</v>
      </c>
      <c r="B93" s="72" t="s">
        <v>94</v>
      </c>
      <c r="C93" s="74">
        <v>0</v>
      </c>
      <c r="D93" s="74">
        <v>1524</v>
      </c>
      <c r="E93" s="74">
        <v>1524</v>
      </c>
    </row>
    <row r="94" spans="1:5" ht="15" x14ac:dyDescent="0.25">
      <c r="A94" s="27">
        <v>43709</v>
      </c>
      <c r="B94" s="72" t="s">
        <v>95</v>
      </c>
      <c r="C94" s="74">
        <v>891</v>
      </c>
      <c r="D94" s="74">
        <v>842</v>
      </c>
      <c r="E94" s="74">
        <v>1733</v>
      </c>
    </row>
    <row r="95" spans="1:5" ht="15" x14ac:dyDescent="0.25">
      <c r="A95" s="27">
        <v>43709</v>
      </c>
      <c r="B95" s="72" t="s">
        <v>96</v>
      </c>
      <c r="C95" s="74">
        <v>216</v>
      </c>
      <c r="D95" s="74">
        <v>7068</v>
      </c>
      <c r="E95" s="74">
        <v>7284</v>
      </c>
    </row>
    <row r="96" spans="1:5" ht="15" x14ac:dyDescent="0.25">
      <c r="A96" s="27">
        <v>43709</v>
      </c>
      <c r="B96" s="72" t="s">
        <v>97</v>
      </c>
      <c r="C96" s="74">
        <v>571262</v>
      </c>
      <c r="D96" s="74">
        <v>199694</v>
      </c>
      <c r="E96" s="74">
        <v>770956</v>
      </c>
    </row>
    <row r="97" spans="1:5" ht="15" x14ac:dyDescent="0.25">
      <c r="A97" s="27">
        <v>43678</v>
      </c>
      <c r="B97" s="72" t="s">
        <v>91</v>
      </c>
      <c r="C97" s="74">
        <v>620328</v>
      </c>
      <c r="D97" s="74">
        <v>152096</v>
      </c>
      <c r="E97" s="74">
        <v>772424</v>
      </c>
    </row>
    <row r="98" spans="1:5" ht="15" x14ac:dyDescent="0.25">
      <c r="A98" s="27">
        <v>43678</v>
      </c>
      <c r="B98" s="72" t="s">
        <v>92</v>
      </c>
      <c r="C98" s="74">
        <v>1019</v>
      </c>
      <c r="D98" s="74">
        <v>3810</v>
      </c>
      <c r="E98" s="74">
        <v>4829</v>
      </c>
    </row>
    <row r="99" spans="1:5" ht="15" x14ac:dyDescent="0.25">
      <c r="A99" s="27">
        <v>43678</v>
      </c>
      <c r="B99" s="72" t="s">
        <v>93</v>
      </c>
      <c r="C99" s="74">
        <v>44293</v>
      </c>
      <c r="D99" s="74">
        <v>32386</v>
      </c>
      <c r="E99" s="74">
        <v>76679</v>
      </c>
    </row>
    <row r="100" spans="1:5" ht="15" x14ac:dyDescent="0.25">
      <c r="A100" s="27">
        <v>43678</v>
      </c>
      <c r="B100" s="72" t="s">
        <v>94</v>
      </c>
      <c r="C100" s="74">
        <v>0</v>
      </c>
      <c r="D100" s="74">
        <v>3425</v>
      </c>
      <c r="E100" s="74">
        <v>3425</v>
      </c>
    </row>
    <row r="101" spans="1:5" ht="15" x14ac:dyDescent="0.25">
      <c r="A101" s="27">
        <v>43678</v>
      </c>
      <c r="B101" s="72" t="s">
        <v>95</v>
      </c>
      <c r="C101" s="74">
        <v>26</v>
      </c>
      <c r="D101" s="74">
        <v>597</v>
      </c>
      <c r="E101" s="74">
        <v>623</v>
      </c>
    </row>
    <row r="102" spans="1:5" ht="15" x14ac:dyDescent="0.25">
      <c r="A102" s="27">
        <v>43678</v>
      </c>
      <c r="B102" s="72" t="s">
        <v>96</v>
      </c>
      <c r="C102" s="74">
        <v>470</v>
      </c>
      <c r="D102" s="74">
        <v>7559</v>
      </c>
      <c r="E102" s="74">
        <v>8029</v>
      </c>
    </row>
    <row r="103" spans="1:5" ht="15" x14ac:dyDescent="0.25">
      <c r="A103" s="27">
        <v>43678</v>
      </c>
      <c r="B103" s="72" t="s">
        <v>97</v>
      </c>
      <c r="C103" s="74">
        <v>666136</v>
      </c>
      <c r="D103" s="74">
        <v>199873</v>
      </c>
      <c r="E103" s="74">
        <v>866009</v>
      </c>
    </row>
    <row r="104" spans="1:5" ht="15" x14ac:dyDescent="0.25">
      <c r="A104" s="27">
        <v>43647</v>
      </c>
      <c r="B104" s="72" t="s">
        <v>91</v>
      </c>
      <c r="C104" s="74">
        <v>570942</v>
      </c>
      <c r="D104" s="74">
        <v>165593</v>
      </c>
      <c r="E104" s="74">
        <v>736535</v>
      </c>
    </row>
    <row r="105" spans="1:5" ht="15" x14ac:dyDescent="0.25">
      <c r="A105" s="27">
        <v>43647</v>
      </c>
      <c r="B105" s="72" t="s">
        <v>92</v>
      </c>
      <c r="C105" s="74">
        <v>876</v>
      </c>
      <c r="D105" s="74">
        <v>2855</v>
      </c>
      <c r="E105" s="74">
        <v>3731</v>
      </c>
    </row>
    <row r="106" spans="1:5" ht="15" x14ac:dyDescent="0.25">
      <c r="A106" s="27">
        <v>43647</v>
      </c>
      <c r="B106" s="72" t="s">
        <v>93</v>
      </c>
      <c r="C106" s="74">
        <v>41583</v>
      </c>
      <c r="D106" s="74">
        <v>32596</v>
      </c>
      <c r="E106" s="74">
        <v>74179</v>
      </c>
    </row>
    <row r="107" spans="1:5" ht="15" x14ac:dyDescent="0.25">
      <c r="A107" s="27">
        <v>43647</v>
      </c>
      <c r="B107" s="72" t="s">
        <v>94</v>
      </c>
      <c r="C107" s="74">
        <v>0</v>
      </c>
      <c r="D107" s="74">
        <v>3228</v>
      </c>
      <c r="E107" s="74">
        <v>3228</v>
      </c>
    </row>
    <row r="108" spans="1:5" ht="15" x14ac:dyDescent="0.25">
      <c r="A108" s="27">
        <v>43647</v>
      </c>
      <c r="B108" s="72" t="s">
        <v>95</v>
      </c>
      <c r="C108" s="74">
        <v>56</v>
      </c>
      <c r="D108" s="74">
        <v>1732</v>
      </c>
      <c r="E108" s="74">
        <v>1788</v>
      </c>
    </row>
    <row r="109" spans="1:5" ht="15" x14ac:dyDescent="0.25">
      <c r="A109" s="27">
        <v>43647</v>
      </c>
      <c r="B109" s="72" t="s">
        <v>96</v>
      </c>
      <c r="C109" s="74">
        <v>429</v>
      </c>
      <c r="D109" s="74">
        <v>6789</v>
      </c>
      <c r="E109" s="74">
        <v>7218</v>
      </c>
    </row>
    <row r="110" spans="1:5" ht="15" x14ac:dyDescent="0.25">
      <c r="A110" s="27">
        <v>43647</v>
      </c>
      <c r="B110" s="72" t="s">
        <v>97</v>
      </c>
      <c r="C110" s="74">
        <v>613886</v>
      </c>
      <c r="D110" s="74">
        <v>212793</v>
      </c>
      <c r="E110" s="74">
        <v>826679</v>
      </c>
    </row>
    <row r="111" spans="1:5" ht="15" x14ac:dyDescent="0.25">
      <c r="A111" s="27">
        <v>43617</v>
      </c>
      <c r="B111" s="72" t="s">
        <v>91</v>
      </c>
      <c r="C111" s="74">
        <v>440490</v>
      </c>
      <c r="D111" s="74">
        <v>147819</v>
      </c>
      <c r="E111" s="74">
        <v>588309</v>
      </c>
    </row>
    <row r="112" spans="1:5" ht="15" x14ac:dyDescent="0.25">
      <c r="A112" s="27">
        <v>43617</v>
      </c>
      <c r="B112" s="72" t="s">
        <v>92</v>
      </c>
      <c r="C112" s="74">
        <v>910</v>
      </c>
      <c r="D112" s="74">
        <v>3620</v>
      </c>
      <c r="E112" s="74">
        <v>4530</v>
      </c>
    </row>
    <row r="113" spans="1:5" ht="15" x14ac:dyDescent="0.25">
      <c r="A113" s="27">
        <v>43617</v>
      </c>
      <c r="B113" s="72" t="s">
        <v>93</v>
      </c>
      <c r="C113" s="74">
        <v>32708</v>
      </c>
      <c r="D113" s="74">
        <v>31366</v>
      </c>
      <c r="E113" s="74">
        <v>64074</v>
      </c>
    </row>
    <row r="114" spans="1:5" ht="15" x14ac:dyDescent="0.25">
      <c r="A114" s="27">
        <v>43617</v>
      </c>
      <c r="B114" s="72" t="s">
        <v>94</v>
      </c>
      <c r="C114" s="74">
        <v>0</v>
      </c>
      <c r="D114" s="74">
        <v>2397</v>
      </c>
      <c r="E114" s="74">
        <v>2397</v>
      </c>
    </row>
    <row r="115" spans="1:5" ht="15" x14ac:dyDescent="0.25">
      <c r="A115" s="27">
        <v>43617</v>
      </c>
      <c r="B115" s="72" t="s">
        <v>95</v>
      </c>
      <c r="C115" s="74">
        <v>21</v>
      </c>
      <c r="D115" s="74">
        <v>1021</v>
      </c>
      <c r="E115" s="74">
        <v>1042</v>
      </c>
    </row>
    <row r="116" spans="1:5" ht="15" x14ac:dyDescent="0.25">
      <c r="A116" s="27">
        <v>43617</v>
      </c>
      <c r="B116" s="72" t="s">
        <v>96</v>
      </c>
      <c r="C116" s="74">
        <v>428</v>
      </c>
      <c r="D116" s="74">
        <v>7119</v>
      </c>
      <c r="E116" s="74">
        <v>7547</v>
      </c>
    </row>
    <row r="117" spans="1:5" ht="15" x14ac:dyDescent="0.25">
      <c r="A117" s="27">
        <v>43617</v>
      </c>
      <c r="B117" s="72" t="s">
        <v>97</v>
      </c>
      <c r="C117" s="74">
        <v>474557</v>
      </c>
      <c r="D117" s="74">
        <v>193342</v>
      </c>
      <c r="E117" s="74">
        <v>667899</v>
      </c>
    </row>
    <row r="118" spans="1:5" ht="15" x14ac:dyDescent="0.25">
      <c r="A118" s="27">
        <v>43586</v>
      </c>
      <c r="B118" s="72" t="s">
        <v>91</v>
      </c>
      <c r="C118" s="74">
        <v>349277</v>
      </c>
      <c r="D118" s="74">
        <v>132260</v>
      </c>
      <c r="E118" s="74">
        <v>481537</v>
      </c>
    </row>
    <row r="119" spans="1:5" ht="15" x14ac:dyDescent="0.25">
      <c r="A119" s="27">
        <v>43586</v>
      </c>
      <c r="B119" s="72" t="s">
        <v>92</v>
      </c>
      <c r="C119" s="74">
        <v>963</v>
      </c>
      <c r="D119" s="74">
        <v>1980</v>
      </c>
      <c r="E119" s="74">
        <v>2943</v>
      </c>
    </row>
    <row r="120" spans="1:5" ht="15" x14ac:dyDescent="0.25">
      <c r="A120" s="27">
        <v>43586</v>
      </c>
      <c r="B120" s="72" t="s">
        <v>93</v>
      </c>
      <c r="C120" s="74">
        <v>29218</v>
      </c>
      <c r="D120" s="74">
        <v>28733</v>
      </c>
      <c r="E120" s="74">
        <v>57951</v>
      </c>
    </row>
    <row r="121" spans="1:5" ht="15" x14ac:dyDescent="0.25">
      <c r="A121" s="27">
        <v>43586</v>
      </c>
      <c r="B121" s="72" t="s">
        <v>94</v>
      </c>
      <c r="C121" s="74">
        <v>0</v>
      </c>
      <c r="D121" s="74">
        <v>1091</v>
      </c>
      <c r="E121" s="74">
        <v>1091</v>
      </c>
    </row>
    <row r="122" spans="1:5" ht="15" x14ac:dyDescent="0.25">
      <c r="A122" s="27">
        <v>43586</v>
      </c>
      <c r="B122" s="72" t="s">
        <v>95</v>
      </c>
      <c r="C122" s="74">
        <v>11</v>
      </c>
      <c r="D122" s="74">
        <v>1</v>
      </c>
      <c r="E122" s="74">
        <v>12</v>
      </c>
    </row>
    <row r="123" spans="1:5" ht="15" x14ac:dyDescent="0.25">
      <c r="A123" s="27">
        <v>43586</v>
      </c>
      <c r="B123" s="72" t="s">
        <v>96</v>
      </c>
      <c r="C123" s="74">
        <v>332</v>
      </c>
      <c r="D123" s="74">
        <v>5352</v>
      </c>
      <c r="E123" s="74">
        <v>5684</v>
      </c>
    </row>
    <row r="124" spans="1:5" ht="15" x14ac:dyDescent="0.25">
      <c r="A124" s="27">
        <v>43586</v>
      </c>
      <c r="B124" s="72" t="s">
        <v>97</v>
      </c>
      <c r="C124" s="74">
        <v>379801</v>
      </c>
      <c r="D124" s="74">
        <v>169417</v>
      </c>
      <c r="E124" s="74">
        <v>549218</v>
      </c>
    </row>
    <row r="125" spans="1:5" ht="15" x14ac:dyDescent="0.25">
      <c r="A125" s="27">
        <v>43556</v>
      </c>
      <c r="B125" s="72" t="s">
        <v>91</v>
      </c>
      <c r="C125" s="74">
        <v>555971</v>
      </c>
      <c r="D125" s="74">
        <v>150937</v>
      </c>
      <c r="E125" s="74">
        <v>706908</v>
      </c>
    </row>
    <row r="126" spans="1:5" ht="15" x14ac:dyDescent="0.25">
      <c r="A126" s="27">
        <v>43556</v>
      </c>
      <c r="B126" s="72" t="s">
        <v>92</v>
      </c>
      <c r="C126" s="74">
        <v>1159</v>
      </c>
      <c r="D126" s="74">
        <v>2958</v>
      </c>
      <c r="E126" s="74">
        <v>4117</v>
      </c>
    </row>
    <row r="127" spans="1:5" ht="15" x14ac:dyDescent="0.25">
      <c r="A127" s="27">
        <v>43556</v>
      </c>
      <c r="B127" s="72" t="s">
        <v>93</v>
      </c>
      <c r="C127" s="74">
        <v>42555</v>
      </c>
      <c r="D127" s="74">
        <v>32700</v>
      </c>
      <c r="E127" s="74">
        <v>75255</v>
      </c>
    </row>
    <row r="128" spans="1:5" ht="15" x14ac:dyDescent="0.25">
      <c r="A128" s="27">
        <v>43556</v>
      </c>
      <c r="B128" s="72" t="s">
        <v>94</v>
      </c>
      <c r="C128" s="74">
        <v>0</v>
      </c>
      <c r="D128" s="74">
        <v>1731</v>
      </c>
      <c r="E128" s="74">
        <v>1731</v>
      </c>
    </row>
    <row r="129" spans="1:5" ht="15" x14ac:dyDescent="0.25">
      <c r="A129" s="27">
        <v>43556</v>
      </c>
      <c r="B129" s="72" t="s">
        <v>95</v>
      </c>
      <c r="C129" s="74">
        <v>12</v>
      </c>
      <c r="D129" s="74">
        <v>279</v>
      </c>
      <c r="E129" s="74">
        <v>291</v>
      </c>
    </row>
    <row r="130" spans="1:5" ht="15" x14ac:dyDescent="0.25">
      <c r="A130" s="27">
        <v>43556</v>
      </c>
      <c r="B130" s="72" t="s">
        <v>96</v>
      </c>
      <c r="C130" s="74">
        <v>672</v>
      </c>
      <c r="D130" s="74">
        <v>5967</v>
      </c>
      <c r="E130" s="74">
        <v>6639</v>
      </c>
    </row>
    <row r="131" spans="1:5" ht="15" x14ac:dyDescent="0.25">
      <c r="A131" s="27">
        <v>43556</v>
      </c>
      <c r="B131" s="72" t="s">
        <v>97</v>
      </c>
      <c r="C131" s="74">
        <v>600369</v>
      </c>
      <c r="D131" s="74">
        <v>194572</v>
      </c>
      <c r="E131" s="74">
        <v>794941</v>
      </c>
    </row>
    <row r="132" spans="1:5" ht="15" x14ac:dyDescent="0.25">
      <c r="A132" s="27">
        <v>43525</v>
      </c>
      <c r="B132" s="72" t="s">
        <v>91</v>
      </c>
      <c r="C132" s="74">
        <v>469357</v>
      </c>
      <c r="D132" s="74">
        <v>156189</v>
      </c>
      <c r="E132" s="74">
        <v>625546</v>
      </c>
    </row>
    <row r="133" spans="1:5" ht="15" x14ac:dyDescent="0.25">
      <c r="A133" s="27">
        <v>43525</v>
      </c>
      <c r="B133" s="72" t="s">
        <v>92</v>
      </c>
      <c r="C133" s="74">
        <v>779</v>
      </c>
      <c r="D133" s="74">
        <v>1968</v>
      </c>
      <c r="E133" s="74">
        <v>2747</v>
      </c>
    </row>
    <row r="134" spans="1:5" ht="15" x14ac:dyDescent="0.25">
      <c r="A134" s="27">
        <v>43525</v>
      </c>
      <c r="B134" s="72" t="s">
        <v>93</v>
      </c>
      <c r="C134" s="74">
        <v>33632</v>
      </c>
      <c r="D134" s="74">
        <v>32535</v>
      </c>
      <c r="E134" s="74">
        <v>66167</v>
      </c>
    </row>
    <row r="135" spans="1:5" ht="15" x14ac:dyDescent="0.25">
      <c r="A135" s="27">
        <v>43525</v>
      </c>
      <c r="B135" s="72" t="s">
        <v>94</v>
      </c>
      <c r="C135" s="74">
        <v>0</v>
      </c>
      <c r="D135" s="74">
        <v>413</v>
      </c>
      <c r="E135" s="74">
        <v>413</v>
      </c>
    </row>
    <row r="136" spans="1:5" ht="15" x14ac:dyDescent="0.25">
      <c r="A136" s="27">
        <v>43525</v>
      </c>
      <c r="B136" s="72" t="s">
        <v>95</v>
      </c>
      <c r="C136" s="74">
        <v>0</v>
      </c>
      <c r="D136" s="74">
        <v>182</v>
      </c>
      <c r="E136" s="74">
        <v>182</v>
      </c>
    </row>
    <row r="137" spans="1:5" ht="15" x14ac:dyDescent="0.25">
      <c r="A137" s="27">
        <v>43525</v>
      </c>
      <c r="B137" s="72" t="s">
        <v>96</v>
      </c>
      <c r="C137" s="74">
        <v>1177</v>
      </c>
      <c r="D137" s="74">
        <v>4968</v>
      </c>
      <c r="E137" s="74">
        <v>6145</v>
      </c>
    </row>
    <row r="138" spans="1:5" ht="15" x14ac:dyDescent="0.25">
      <c r="A138" s="27">
        <v>43525</v>
      </c>
      <c r="B138" s="72" t="s">
        <v>97</v>
      </c>
      <c r="C138" s="74">
        <v>504945</v>
      </c>
      <c r="D138" s="74">
        <v>196255</v>
      </c>
      <c r="E138" s="74">
        <v>701200</v>
      </c>
    </row>
    <row r="139" spans="1:5" ht="15" x14ac:dyDescent="0.25">
      <c r="A139" s="27">
        <v>43497</v>
      </c>
      <c r="B139" s="72" t="s">
        <v>91</v>
      </c>
      <c r="C139" s="74">
        <v>354241</v>
      </c>
      <c r="D139" s="74">
        <v>145025</v>
      </c>
      <c r="E139" s="74">
        <v>499266</v>
      </c>
    </row>
    <row r="140" spans="1:5" ht="15" x14ac:dyDescent="0.25">
      <c r="A140" s="27">
        <v>43497</v>
      </c>
      <c r="B140" s="72" t="s">
        <v>92</v>
      </c>
      <c r="C140" s="74">
        <v>687</v>
      </c>
      <c r="D140" s="74">
        <v>2058</v>
      </c>
      <c r="E140" s="74">
        <v>2745</v>
      </c>
    </row>
    <row r="141" spans="1:5" ht="15" x14ac:dyDescent="0.25">
      <c r="A141" s="27">
        <v>43497</v>
      </c>
      <c r="B141" s="72" t="s">
        <v>93</v>
      </c>
      <c r="C141" s="74">
        <v>25422</v>
      </c>
      <c r="D141" s="74">
        <v>29892</v>
      </c>
      <c r="E141" s="74">
        <v>55314</v>
      </c>
    </row>
    <row r="142" spans="1:5" ht="15" x14ac:dyDescent="0.25">
      <c r="A142" s="27">
        <v>43497</v>
      </c>
      <c r="B142" s="72" t="s">
        <v>94</v>
      </c>
      <c r="C142" s="74">
        <v>0</v>
      </c>
      <c r="D142" s="74">
        <v>137</v>
      </c>
      <c r="E142" s="74">
        <v>137</v>
      </c>
    </row>
    <row r="143" spans="1:5" ht="15" x14ac:dyDescent="0.25">
      <c r="A143" s="27">
        <v>43497</v>
      </c>
      <c r="B143" s="72" t="s">
        <v>95</v>
      </c>
      <c r="C143" s="74">
        <v>17</v>
      </c>
      <c r="D143" s="74">
        <v>127</v>
      </c>
      <c r="E143" s="74">
        <v>144</v>
      </c>
    </row>
    <row r="144" spans="1:5" ht="15" x14ac:dyDescent="0.25">
      <c r="A144" s="27">
        <v>43497</v>
      </c>
      <c r="B144" s="72" t="s">
        <v>96</v>
      </c>
      <c r="C144" s="74">
        <v>659</v>
      </c>
      <c r="D144" s="74">
        <v>5007</v>
      </c>
      <c r="E144" s="74">
        <v>5666</v>
      </c>
    </row>
    <row r="145" spans="1:5" ht="15" x14ac:dyDescent="0.25">
      <c r="A145" s="27">
        <v>43497</v>
      </c>
      <c r="B145" s="72" t="s">
        <v>97</v>
      </c>
      <c r="C145" s="74">
        <v>381026</v>
      </c>
      <c r="D145" s="74">
        <v>182246</v>
      </c>
      <c r="E145" s="74">
        <v>563272</v>
      </c>
    </row>
    <row r="146" spans="1:5" ht="15" x14ac:dyDescent="0.25">
      <c r="A146" s="27">
        <v>43466</v>
      </c>
      <c r="B146" s="72" t="s">
        <v>91</v>
      </c>
      <c r="C146" s="74">
        <v>333815</v>
      </c>
      <c r="D146" s="74">
        <v>149847</v>
      </c>
      <c r="E146" s="74">
        <v>483662</v>
      </c>
    </row>
    <row r="147" spans="1:5" ht="15" x14ac:dyDescent="0.25">
      <c r="A147" s="27">
        <v>43466</v>
      </c>
      <c r="B147" s="72" t="s">
        <v>92</v>
      </c>
      <c r="C147" s="74">
        <v>652</v>
      </c>
      <c r="D147" s="74">
        <v>1824</v>
      </c>
      <c r="E147" s="74">
        <v>2476</v>
      </c>
    </row>
    <row r="148" spans="1:5" ht="15" x14ac:dyDescent="0.25">
      <c r="A148" s="27">
        <v>43466</v>
      </c>
      <c r="B148" s="72" t="s">
        <v>93</v>
      </c>
      <c r="C148" s="74">
        <v>24634</v>
      </c>
      <c r="D148" s="74">
        <v>29922</v>
      </c>
      <c r="E148" s="74">
        <v>54556</v>
      </c>
    </row>
    <row r="149" spans="1:5" ht="15" x14ac:dyDescent="0.25">
      <c r="A149" s="27">
        <v>43466</v>
      </c>
      <c r="B149" s="72" t="s">
        <v>94</v>
      </c>
      <c r="C149" s="74">
        <v>0</v>
      </c>
      <c r="D149" s="74">
        <v>204</v>
      </c>
      <c r="E149" s="74">
        <v>204</v>
      </c>
    </row>
    <row r="150" spans="1:5" ht="15" x14ac:dyDescent="0.25">
      <c r="A150" s="27">
        <v>43466</v>
      </c>
      <c r="B150" s="72" t="s">
        <v>95</v>
      </c>
      <c r="C150" s="74">
        <v>21</v>
      </c>
      <c r="D150" s="74">
        <v>162</v>
      </c>
      <c r="E150" s="74">
        <v>183</v>
      </c>
    </row>
    <row r="151" spans="1:5" ht="15" x14ac:dyDescent="0.25">
      <c r="A151" s="27">
        <v>43466</v>
      </c>
      <c r="B151" s="72" t="s">
        <v>96</v>
      </c>
      <c r="C151" s="74">
        <v>410</v>
      </c>
      <c r="D151" s="74">
        <v>5519</v>
      </c>
      <c r="E151" s="74">
        <v>5929</v>
      </c>
    </row>
    <row r="152" spans="1:5" ht="15" x14ac:dyDescent="0.25">
      <c r="A152" s="27">
        <v>43466</v>
      </c>
      <c r="B152" s="72" t="s">
        <v>97</v>
      </c>
      <c r="C152" s="74">
        <v>359532</v>
      </c>
      <c r="D152" s="74">
        <v>187478</v>
      </c>
      <c r="E152" s="74">
        <v>547010</v>
      </c>
    </row>
    <row r="153" spans="1:5" ht="15" x14ac:dyDescent="0.25">
      <c r="A153" s="27">
        <v>43435</v>
      </c>
      <c r="B153" s="72" t="s">
        <v>97</v>
      </c>
      <c r="C153" s="74">
        <v>217033</v>
      </c>
      <c r="D153" s="74">
        <v>88284</v>
      </c>
      <c r="E153" s="74">
        <v>305317</v>
      </c>
    </row>
    <row r="154" spans="1:5" ht="15" x14ac:dyDescent="0.25">
      <c r="A154" s="27">
        <v>43435</v>
      </c>
      <c r="B154" s="72" t="s">
        <v>91</v>
      </c>
      <c r="C154" s="74">
        <v>199979</v>
      </c>
      <c r="D154" s="74">
        <v>66392</v>
      </c>
      <c r="E154" s="74">
        <v>266371</v>
      </c>
    </row>
    <row r="155" spans="1:5" ht="15" x14ac:dyDescent="0.25">
      <c r="A155" s="27">
        <v>43435</v>
      </c>
      <c r="B155" s="72" t="s">
        <v>92</v>
      </c>
      <c r="C155" s="74">
        <v>618</v>
      </c>
      <c r="D155" s="74">
        <v>318</v>
      </c>
      <c r="E155" s="74">
        <v>936</v>
      </c>
    </row>
    <row r="156" spans="1:5" ht="15" x14ac:dyDescent="0.25">
      <c r="A156" s="27">
        <v>43435</v>
      </c>
      <c r="B156" s="72" t="s">
        <v>93</v>
      </c>
      <c r="C156" s="74">
        <v>15830</v>
      </c>
      <c r="D156" s="74">
        <v>15247</v>
      </c>
      <c r="E156" s="74">
        <v>31077</v>
      </c>
    </row>
    <row r="157" spans="1:5" ht="15" x14ac:dyDescent="0.25">
      <c r="A157" s="27">
        <v>43435</v>
      </c>
      <c r="B157" s="72" t="s">
        <v>94</v>
      </c>
      <c r="C157" s="74">
        <v>0</v>
      </c>
      <c r="D157" s="74">
        <v>760</v>
      </c>
      <c r="E157" s="74">
        <v>760</v>
      </c>
    </row>
    <row r="158" spans="1:5" ht="15" x14ac:dyDescent="0.25">
      <c r="A158" s="27">
        <v>43435</v>
      </c>
      <c r="B158" s="72" t="s">
        <v>95</v>
      </c>
      <c r="C158" s="74">
        <v>4</v>
      </c>
      <c r="D158" s="74">
        <v>0</v>
      </c>
      <c r="E158" s="74">
        <v>4</v>
      </c>
    </row>
    <row r="159" spans="1:5" ht="15" x14ac:dyDescent="0.25">
      <c r="A159" s="27">
        <v>43435</v>
      </c>
      <c r="B159" s="72" t="s">
        <v>96</v>
      </c>
      <c r="C159" s="74">
        <v>602</v>
      </c>
      <c r="D159" s="74">
        <v>5567</v>
      </c>
      <c r="E159" s="74">
        <v>6169</v>
      </c>
    </row>
    <row r="160" spans="1:5" ht="15" x14ac:dyDescent="0.25">
      <c r="A160" s="27">
        <v>43405</v>
      </c>
      <c r="B160" s="72" t="s">
        <v>97</v>
      </c>
      <c r="C160" s="74">
        <v>259126</v>
      </c>
      <c r="D160" s="74">
        <v>100032</v>
      </c>
      <c r="E160" s="74">
        <v>359158</v>
      </c>
    </row>
    <row r="161" spans="1:5" ht="15" x14ac:dyDescent="0.25">
      <c r="A161" s="27">
        <v>43405</v>
      </c>
      <c r="B161" s="72" t="s">
        <v>91</v>
      </c>
      <c r="C161" s="74">
        <v>244491</v>
      </c>
      <c r="D161" s="74">
        <v>78036</v>
      </c>
      <c r="E161" s="74">
        <v>322527</v>
      </c>
    </row>
    <row r="162" spans="1:5" ht="15" x14ac:dyDescent="0.25">
      <c r="A162" s="27">
        <v>43405</v>
      </c>
      <c r="B162" s="72" t="s">
        <v>92</v>
      </c>
      <c r="C162" s="74">
        <v>699</v>
      </c>
      <c r="D162" s="74">
        <v>282</v>
      </c>
      <c r="E162" s="74">
        <v>981</v>
      </c>
    </row>
    <row r="163" spans="1:5" ht="15" x14ac:dyDescent="0.25">
      <c r="A163" s="27">
        <v>43405</v>
      </c>
      <c r="B163" s="72" t="s">
        <v>93</v>
      </c>
      <c r="C163" s="74">
        <v>13687</v>
      </c>
      <c r="D163" s="74">
        <v>14993</v>
      </c>
      <c r="E163" s="74">
        <v>28680</v>
      </c>
    </row>
    <row r="164" spans="1:5" ht="15" x14ac:dyDescent="0.25">
      <c r="A164" s="27">
        <v>43405</v>
      </c>
      <c r="B164" s="72" t="s">
        <v>94</v>
      </c>
      <c r="C164" s="74">
        <v>0</v>
      </c>
      <c r="D164" s="74">
        <v>394</v>
      </c>
      <c r="E164" s="74">
        <v>394</v>
      </c>
    </row>
    <row r="165" spans="1:5" ht="15" x14ac:dyDescent="0.25">
      <c r="A165" s="27">
        <v>43405</v>
      </c>
      <c r="B165" s="72" t="s">
        <v>95</v>
      </c>
      <c r="C165" s="74">
        <v>48</v>
      </c>
      <c r="D165" s="74">
        <v>0</v>
      </c>
      <c r="E165" s="74">
        <v>48</v>
      </c>
    </row>
    <row r="166" spans="1:5" ht="15" x14ac:dyDescent="0.25">
      <c r="A166" s="27">
        <v>43405</v>
      </c>
      <c r="B166" s="72" t="s">
        <v>96</v>
      </c>
      <c r="C166" s="74">
        <v>201</v>
      </c>
      <c r="D166" s="74">
        <v>6327</v>
      </c>
      <c r="E166" s="74">
        <v>6528</v>
      </c>
    </row>
    <row r="167" spans="1:5" ht="15" x14ac:dyDescent="0.25">
      <c r="A167" s="27">
        <v>43374</v>
      </c>
      <c r="B167" s="72" t="s">
        <v>97</v>
      </c>
      <c r="C167" s="74">
        <v>569244</v>
      </c>
      <c r="D167" s="74">
        <v>202897</v>
      </c>
      <c r="E167" s="74">
        <v>772141</v>
      </c>
    </row>
    <row r="168" spans="1:5" ht="15" x14ac:dyDescent="0.25">
      <c r="A168" s="27">
        <v>43374</v>
      </c>
      <c r="B168" s="72" t="s">
        <v>91</v>
      </c>
      <c r="C168" s="74">
        <v>531165</v>
      </c>
      <c r="D168" s="74">
        <v>162241</v>
      </c>
      <c r="E168" s="74">
        <v>693406</v>
      </c>
    </row>
    <row r="169" spans="1:5" ht="15" x14ac:dyDescent="0.25">
      <c r="A169" s="27">
        <v>43374</v>
      </c>
      <c r="B169" s="72" t="s">
        <v>92</v>
      </c>
      <c r="C169" s="74">
        <v>589</v>
      </c>
      <c r="D169" s="74">
        <v>1779</v>
      </c>
      <c r="E169" s="74">
        <v>2368</v>
      </c>
    </row>
    <row r="170" spans="1:5" ht="15" x14ac:dyDescent="0.25">
      <c r="A170" s="27">
        <v>43374</v>
      </c>
      <c r="B170" s="72" t="s">
        <v>93</v>
      </c>
      <c r="C170" s="74">
        <v>36968</v>
      </c>
      <c r="D170" s="74">
        <v>31773</v>
      </c>
      <c r="E170" s="74">
        <v>68741</v>
      </c>
    </row>
    <row r="171" spans="1:5" ht="15" x14ac:dyDescent="0.25">
      <c r="A171" s="27">
        <v>43374</v>
      </c>
      <c r="B171" s="72" t="s">
        <v>94</v>
      </c>
      <c r="C171" s="74">
        <v>0</v>
      </c>
      <c r="D171" s="74">
        <v>1066</v>
      </c>
      <c r="E171" s="74">
        <v>1066</v>
      </c>
    </row>
    <row r="172" spans="1:5" ht="15" x14ac:dyDescent="0.25">
      <c r="A172" s="27">
        <v>43374</v>
      </c>
      <c r="B172" s="72" t="s">
        <v>95</v>
      </c>
      <c r="C172" s="74">
        <v>83</v>
      </c>
      <c r="D172" s="74">
        <v>198</v>
      </c>
      <c r="E172" s="74">
        <v>281</v>
      </c>
    </row>
    <row r="173" spans="1:5" ht="15" x14ac:dyDescent="0.25">
      <c r="A173" s="27">
        <v>43374</v>
      </c>
      <c r="B173" s="72" t="s">
        <v>96</v>
      </c>
      <c r="C173" s="74">
        <v>439</v>
      </c>
      <c r="D173" s="74">
        <v>5840</v>
      </c>
      <c r="E173" s="74">
        <v>6279</v>
      </c>
    </row>
    <row r="174" spans="1:5" ht="15" x14ac:dyDescent="0.25">
      <c r="A174" s="27">
        <v>43344</v>
      </c>
      <c r="B174" s="72" t="s">
        <v>91</v>
      </c>
      <c r="C174" s="74">
        <v>530370</v>
      </c>
      <c r="D174" s="74">
        <v>158140</v>
      </c>
      <c r="E174" s="74">
        <v>688510</v>
      </c>
    </row>
    <row r="175" spans="1:5" ht="15" x14ac:dyDescent="0.25">
      <c r="A175" s="27">
        <v>43344</v>
      </c>
      <c r="B175" s="72" t="s">
        <v>92</v>
      </c>
      <c r="C175" s="74">
        <v>681</v>
      </c>
      <c r="D175" s="74">
        <v>2160</v>
      </c>
      <c r="E175" s="74">
        <v>2841</v>
      </c>
    </row>
    <row r="176" spans="1:5" ht="15" x14ac:dyDescent="0.25">
      <c r="A176" s="27">
        <v>43344</v>
      </c>
      <c r="B176" s="72" t="s">
        <v>93</v>
      </c>
      <c r="C176" s="74">
        <v>38844</v>
      </c>
      <c r="D176" s="74">
        <v>31102</v>
      </c>
      <c r="E176" s="74">
        <v>69946</v>
      </c>
    </row>
    <row r="177" spans="1:5" ht="15" x14ac:dyDescent="0.25">
      <c r="A177" s="27">
        <v>43344</v>
      </c>
      <c r="B177" s="72" t="s">
        <v>94</v>
      </c>
      <c r="C177" s="74">
        <v>0</v>
      </c>
      <c r="D177" s="74">
        <v>1714</v>
      </c>
      <c r="E177" s="74">
        <v>1714</v>
      </c>
    </row>
    <row r="178" spans="1:5" ht="15" x14ac:dyDescent="0.25">
      <c r="A178" s="27">
        <v>43344</v>
      </c>
      <c r="B178" s="72" t="s">
        <v>95</v>
      </c>
      <c r="C178" s="74">
        <v>56</v>
      </c>
      <c r="D178" s="74">
        <v>377</v>
      </c>
      <c r="E178" s="74">
        <v>433</v>
      </c>
    </row>
    <row r="179" spans="1:5" ht="15" x14ac:dyDescent="0.25">
      <c r="A179" s="27">
        <v>43344</v>
      </c>
      <c r="B179" s="72" t="s">
        <v>96</v>
      </c>
      <c r="C179" s="74">
        <v>296</v>
      </c>
      <c r="D179" s="74">
        <v>6704</v>
      </c>
      <c r="E179" s="74">
        <v>7000</v>
      </c>
    </row>
    <row r="180" spans="1:5" ht="15" x14ac:dyDescent="0.25">
      <c r="A180" s="27">
        <v>43344</v>
      </c>
      <c r="B180" s="72" t="s">
        <v>97</v>
      </c>
      <c r="C180" s="74">
        <v>570247</v>
      </c>
      <c r="D180" s="74">
        <v>200197</v>
      </c>
      <c r="E180" s="74">
        <v>770444</v>
      </c>
    </row>
    <row r="181" spans="1:5" ht="15" x14ac:dyDescent="0.25">
      <c r="A181" s="27">
        <v>43313</v>
      </c>
      <c r="B181" s="72" t="s">
        <v>208</v>
      </c>
      <c r="C181" s="74">
        <v>595482</v>
      </c>
      <c r="D181" s="74">
        <v>163429</v>
      </c>
      <c r="E181" s="74">
        <v>758911</v>
      </c>
    </row>
    <row r="182" spans="1:5" ht="15" x14ac:dyDescent="0.25">
      <c r="A182" s="27">
        <v>43314</v>
      </c>
      <c r="B182" s="72" t="s">
        <v>209</v>
      </c>
      <c r="C182" s="74">
        <v>866</v>
      </c>
      <c r="D182" s="74">
        <v>3610</v>
      </c>
      <c r="E182" s="74">
        <v>4476</v>
      </c>
    </row>
    <row r="183" spans="1:5" ht="15" x14ac:dyDescent="0.25">
      <c r="A183" s="27">
        <v>43315</v>
      </c>
      <c r="B183" s="72" t="s">
        <v>210</v>
      </c>
      <c r="C183" s="74">
        <v>45383</v>
      </c>
      <c r="D183" s="74">
        <v>30173</v>
      </c>
      <c r="E183" s="74">
        <v>75556</v>
      </c>
    </row>
    <row r="184" spans="1:5" ht="15" x14ac:dyDescent="0.25">
      <c r="A184" s="27">
        <v>43316</v>
      </c>
      <c r="B184" s="72" t="s">
        <v>211</v>
      </c>
      <c r="C184" s="74">
        <v>0</v>
      </c>
      <c r="D184" s="74">
        <v>3544</v>
      </c>
      <c r="E184" s="74">
        <v>3544</v>
      </c>
    </row>
    <row r="185" spans="1:5" ht="15" x14ac:dyDescent="0.25">
      <c r="A185" s="27">
        <v>43317</v>
      </c>
      <c r="B185" s="72" t="s">
        <v>212</v>
      </c>
      <c r="C185" s="74">
        <v>14</v>
      </c>
      <c r="D185" s="74">
        <v>1732</v>
      </c>
      <c r="E185" s="74">
        <v>1746</v>
      </c>
    </row>
    <row r="186" spans="1:5" ht="15" x14ac:dyDescent="0.25">
      <c r="A186" s="27">
        <v>43318</v>
      </c>
      <c r="B186" s="72" t="s">
        <v>213</v>
      </c>
      <c r="C186" s="74">
        <v>663</v>
      </c>
      <c r="D186" s="74">
        <v>6564</v>
      </c>
      <c r="E186" s="74">
        <v>7227</v>
      </c>
    </row>
    <row r="187" spans="1:5" ht="15" x14ac:dyDescent="0.25">
      <c r="A187" s="27">
        <v>43319</v>
      </c>
      <c r="B187" s="72" t="s">
        <v>97</v>
      </c>
      <c r="C187" s="74">
        <v>642408</v>
      </c>
      <c r="D187" s="74">
        <v>209052</v>
      </c>
      <c r="E187" s="74">
        <v>851460</v>
      </c>
    </row>
    <row r="188" spans="1:5" ht="15" x14ac:dyDescent="0.25">
      <c r="A188" s="27">
        <v>43282</v>
      </c>
      <c r="B188" s="72" t="s">
        <v>91</v>
      </c>
      <c r="C188" s="74">
        <v>580872</v>
      </c>
      <c r="D188" s="74">
        <v>170257</v>
      </c>
      <c r="E188" s="74">
        <v>751129</v>
      </c>
    </row>
    <row r="189" spans="1:5" ht="15" x14ac:dyDescent="0.25">
      <c r="A189" s="27">
        <v>43283</v>
      </c>
      <c r="B189" s="72" t="s">
        <v>92</v>
      </c>
      <c r="C189" s="74">
        <v>937</v>
      </c>
      <c r="D189" s="74">
        <v>2907</v>
      </c>
      <c r="E189" s="74">
        <v>3844</v>
      </c>
    </row>
    <row r="190" spans="1:5" ht="15" x14ac:dyDescent="0.25">
      <c r="A190" s="27">
        <v>43284</v>
      </c>
      <c r="B190" s="72" t="s">
        <v>93</v>
      </c>
      <c r="C190" s="74">
        <v>45580</v>
      </c>
      <c r="D190" s="74">
        <v>29034</v>
      </c>
      <c r="E190" s="74">
        <v>74614</v>
      </c>
    </row>
    <row r="191" spans="1:5" ht="15" x14ac:dyDescent="0.25">
      <c r="A191" s="27">
        <v>43285</v>
      </c>
      <c r="B191" s="72" t="s">
        <v>94</v>
      </c>
      <c r="C191" s="74">
        <v>0</v>
      </c>
      <c r="D191" s="74">
        <v>2930</v>
      </c>
      <c r="E191" s="74">
        <v>2930</v>
      </c>
    </row>
    <row r="192" spans="1:5" ht="15" x14ac:dyDescent="0.25">
      <c r="A192" s="27">
        <v>43286</v>
      </c>
      <c r="B192" s="72" t="s">
        <v>95</v>
      </c>
      <c r="C192" s="74">
        <v>40</v>
      </c>
      <c r="D192" s="74">
        <v>916</v>
      </c>
      <c r="E192" s="74">
        <v>956</v>
      </c>
    </row>
    <row r="193" spans="1:5" ht="15" x14ac:dyDescent="0.25">
      <c r="A193" s="27">
        <v>43287</v>
      </c>
      <c r="B193" s="72" t="s">
        <v>96</v>
      </c>
      <c r="C193" s="74">
        <v>1311</v>
      </c>
      <c r="D193" s="74">
        <v>5919</v>
      </c>
      <c r="E193" s="74">
        <v>7230</v>
      </c>
    </row>
    <row r="194" spans="1:5" ht="15" x14ac:dyDescent="0.25">
      <c r="A194" s="27">
        <v>43288</v>
      </c>
      <c r="B194" s="72" t="s">
        <v>97</v>
      </c>
      <c r="C194" s="74">
        <v>628740</v>
      </c>
      <c r="D194" s="74">
        <v>211963</v>
      </c>
      <c r="E194" s="74">
        <v>840703</v>
      </c>
    </row>
    <row r="195" spans="1:5" ht="15" x14ac:dyDescent="0.25">
      <c r="A195" s="27">
        <v>43252</v>
      </c>
      <c r="B195" s="72" t="s">
        <v>91</v>
      </c>
      <c r="C195" s="74">
        <v>357289</v>
      </c>
      <c r="D195" s="74">
        <v>147321</v>
      </c>
      <c r="E195" s="74">
        <v>504610</v>
      </c>
    </row>
    <row r="196" spans="1:5" ht="15" x14ac:dyDescent="0.25">
      <c r="A196" s="27">
        <v>43253</v>
      </c>
      <c r="B196" s="72" t="s">
        <v>92</v>
      </c>
      <c r="C196" s="74">
        <v>678</v>
      </c>
      <c r="D196" s="74">
        <v>1772</v>
      </c>
      <c r="E196" s="74">
        <v>2450</v>
      </c>
    </row>
    <row r="197" spans="1:5" ht="15" x14ac:dyDescent="0.25">
      <c r="A197" s="27">
        <v>43254</v>
      </c>
      <c r="B197" s="72" t="s">
        <v>93</v>
      </c>
      <c r="C197" s="74">
        <v>28396</v>
      </c>
      <c r="D197" s="74">
        <v>25897</v>
      </c>
      <c r="E197" s="74">
        <v>54293</v>
      </c>
    </row>
    <row r="198" spans="1:5" ht="15" x14ac:dyDescent="0.25">
      <c r="A198" s="27">
        <v>43255</v>
      </c>
      <c r="B198" s="72" t="s">
        <v>94</v>
      </c>
      <c r="C198" s="74">
        <v>0</v>
      </c>
      <c r="D198" s="74">
        <v>1617</v>
      </c>
      <c r="E198" s="74">
        <v>1617</v>
      </c>
    </row>
    <row r="199" spans="1:5" ht="15" x14ac:dyDescent="0.25">
      <c r="A199" s="27">
        <v>43256</v>
      </c>
      <c r="B199" s="72" t="s">
        <v>95</v>
      </c>
      <c r="C199" s="74">
        <v>41</v>
      </c>
      <c r="D199" s="74">
        <v>618</v>
      </c>
      <c r="E199" s="74">
        <v>659</v>
      </c>
    </row>
    <row r="200" spans="1:5" ht="15" x14ac:dyDescent="0.25">
      <c r="A200" s="27">
        <v>43257</v>
      </c>
      <c r="B200" s="72" t="s">
        <v>96</v>
      </c>
      <c r="C200" s="74">
        <v>357</v>
      </c>
      <c r="D200" s="74">
        <v>5033</v>
      </c>
      <c r="E200" s="74">
        <v>5390</v>
      </c>
    </row>
    <row r="201" spans="1:5" ht="15" x14ac:dyDescent="0.25">
      <c r="A201" s="27">
        <v>43258</v>
      </c>
      <c r="B201" s="72" t="s">
        <v>97</v>
      </c>
      <c r="C201" s="74">
        <v>386761</v>
      </c>
      <c r="D201" s="74">
        <v>182258</v>
      </c>
      <c r="E201" s="74">
        <v>569019</v>
      </c>
    </row>
    <row r="202" spans="1:5" ht="15" x14ac:dyDescent="0.25">
      <c r="A202" s="27">
        <v>43221</v>
      </c>
      <c r="B202" s="72" t="s">
        <v>91</v>
      </c>
      <c r="C202" s="74">
        <v>231580</v>
      </c>
      <c r="D202" s="74">
        <v>97759</v>
      </c>
      <c r="E202" s="74">
        <v>329339</v>
      </c>
    </row>
    <row r="203" spans="1:5" ht="15" x14ac:dyDescent="0.25">
      <c r="A203" s="27">
        <v>43222</v>
      </c>
      <c r="B203" s="72" t="s">
        <v>92</v>
      </c>
      <c r="C203" s="74">
        <v>716</v>
      </c>
      <c r="D203" s="74">
        <v>700</v>
      </c>
      <c r="E203" s="74">
        <v>1416</v>
      </c>
    </row>
    <row r="204" spans="1:5" ht="15" x14ac:dyDescent="0.25">
      <c r="A204" s="27">
        <v>43223</v>
      </c>
      <c r="B204" s="72" t="s">
        <v>93</v>
      </c>
      <c r="C204" s="74">
        <v>14036</v>
      </c>
      <c r="D204" s="74">
        <v>16302</v>
      </c>
      <c r="E204" s="74">
        <v>30338</v>
      </c>
    </row>
    <row r="205" spans="1:5" ht="15" x14ac:dyDescent="0.25">
      <c r="A205" s="27">
        <v>43224</v>
      </c>
      <c r="B205" s="72" t="s">
        <v>94</v>
      </c>
      <c r="C205" s="74">
        <v>0</v>
      </c>
      <c r="D205" s="74">
        <v>1143</v>
      </c>
      <c r="E205" s="74">
        <v>1143</v>
      </c>
    </row>
    <row r="206" spans="1:5" ht="15" x14ac:dyDescent="0.25">
      <c r="A206" s="27">
        <v>43225</v>
      </c>
      <c r="B206" s="72" t="s">
        <v>95</v>
      </c>
      <c r="C206" s="74">
        <v>13</v>
      </c>
      <c r="D206" s="74">
        <v>0</v>
      </c>
      <c r="E206" s="74">
        <v>13</v>
      </c>
    </row>
    <row r="207" spans="1:5" ht="15" x14ac:dyDescent="0.25">
      <c r="A207" s="27">
        <v>43226</v>
      </c>
      <c r="B207" s="72" t="s">
        <v>96</v>
      </c>
      <c r="C207" s="74">
        <v>209</v>
      </c>
      <c r="D207" s="74">
        <v>4234</v>
      </c>
      <c r="E207" s="74">
        <v>4443</v>
      </c>
    </row>
    <row r="208" spans="1:5" ht="15" x14ac:dyDescent="0.25">
      <c r="A208" s="27">
        <v>43227</v>
      </c>
      <c r="B208" s="72" t="s">
        <v>97</v>
      </c>
      <c r="C208" s="74">
        <v>246554</v>
      </c>
      <c r="D208" s="74">
        <v>120138</v>
      </c>
      <c r="E208" s="74">
        <v>366692</v>
      </c>
    </row>
    <row r="209" spans="1:5" ht="15" x14ac:dyDescent="0.25">
      <c r="A209" s="27">
        <v>43191</v>
      </c>
      <c r="B209" s="72" t="s">
        <v>91</v>
      </c>
      <c r="C209" s="74">
        <v>496195</v>
      </c>
      <c r="D209" s="74">
        <v>198809</v>
      </c>
      <c r="E209" s="74">
        <v>695004</v>
      </c>
    </row>
    <row r="210" spans="1:5" ht="15" x14ac:dyDescent="0.25">
      <c r="A210" s="27">
        <v>43192</v>
      </c>
      <c r="B210" s="72" t="s">
        <v>92</v>
      </c>
      <c r="C210" s="74">
        <v>800</v>
      </c>
      <c r="D210" s="74">
        <v>2015</v>
      </c>
      <c r="E210" s="74">
        <v>2815</v>
      </c>
    </row>
    <row r="211" spans="1:5" ht="15" x14ac:dyDescent="0.25">
      <c r="A211" s="27">
        <v>43193</v>
      </c>
      <c r="B211" s="72" t="s">
        <v>93</v>
      </c>
      <c r="C211" s="74">
        <v>34925</v>
      </c>
      <c r="D211" s="74">
        <v>36015</v>
      </c>
      <c r="E211" s="74">
        <v>70940</v>
      </c>
    </row>
    <row r="212" spans="1:5" ht="15" x14ac:dyDescent="0.25">
      <c r="A212" s="27">
        <v>43194</v>
      </c>
      <c r="B212" s="72" t="s">
        <v>94</v>
      </c>
      <c r="C212" s="74">
        <v>0</v>
      </c>
      <c r="D212" s="74">
        <v>1562</v>
      </c>
      <c r="E212" s="74">
        <v>1562</v>
      </c>
    </row>
    <row r="213" spans="1:5" ht="15" x14ac:dyDescent="0.25">
      <c r="A213" s="27">
        <v>43195</v>
      </c>
      <c r="B213" s="72" t="s">
        <v>95</v>
      </c>
      <c r="C213" s="74">
        <v>51</v>
      </c>
      <c r="D213" s="74">
        <v>150</v>
      </c>
      <c r="E213" s="74">
        <v>201</v>
      </c>
    </row>
    <row r="214" spans="1:5" ht="15" x14ac:dyDescent="0.25">
      <c r="A214" s="27">
        <v>43196</v>
      </c>
      <c r="B214" s="72" t="s">
        <v>96</v>
      </c>
      <c r="C214" s="74">
        <v>334</v>
      </c>
      <c r="D214" s="74">
        <v>5875</v>
      </c>
      <c r="E214" s="74">
        <v>6209</v>
      </c>
    </row>
    <row r="215" spans="1:5" ht="15" x14ac:dyDescent="0.25">
      <c r="A215" s="27">
        <v>43197</v>
      </c>
      <c r="B215" s="72" t="s">
        <v>97</v>
      </c>
      <c r="C215" s="74">
        <v>532305</v>
      </c>
      <c r="D215" s="74">
        <v>244426</v>
      </c>
      <c r="E215" s="74">
        <v>776731</v>
      </c>
    </row>
    <row r="216" spans="1:5" ht="15" x14ac:dyDescent="0.25">
      <c r="A216" s="27">
        <v>43160</v>
      </c>
      <c r="B216" s="72" t="s">
        <v>91</v>
      </c>
      <c r="C216" s="74">
        <v>424831</v>
      </c>
      <c r="D216" s="74">
        <v>188667</v>
      </c>
      <c r="E216" s="74">
        <v>613498</v>
      </c>
    </row>
    <row r="217" spans="1:5" ht="15" x14ac:dyDescent="0.25">
      <c r="A217" s="27">
        <v>43161</v>
      </c>
      <c r="B217" s="72" t="s">
        <v>92</v>
      </c>
      <c r="C217" s="74">
        <v>730</v>
      </c>
      <c r="D217" s="74">
        <v>1468</v>
      </c>
      <c r="E217" s="74">
        <v>2198</v>
      </c>
    </row>
    <row r="218" spans="1:5" ht="15" x14ac:dyDescent="0.25">
      <c r="A218" s="27">
        <v>43162</v>
      </c>
      <c r="B218" s="72" t="s">
        <v>93</v>
      </c>
      <c r="C218" s="74">
        <v>31798</v>
      </c>
      <c r="D218" s="74">
        <v>35089</v>
      </c>
      <c r="E218" s="74">
        <v>66887</v>
      </c>
    </row>
    <row r="219" spans="1:5" ht="15" x14ac:dyDescent="0.25">
      <c r="A219" s="27">
        <v>43163</v>
      </c>
      <c r="B219" s="72" t="s">
        <v>94</v>
      </c>
      <c r="C219" s="74">
        <v>0</v>
      </c>
      <c r="D219" s="74">
        <v>521</v>
      </c>
      <c r="E219" s="74">
        <v>521</v>
      </c>
    </row>
    <row r="220" spans="1:5" ht="15" x14ac:dyDescent="0.25">
      <c r="A220" s="27">
        <v>43164</v>
      </c>
      <c r="B220" s="72" t="s">
        <v>95</v>
      </c>
      <c r="C220" s="74">
        <v>43</v>
      </c>
      <c r="D220" s="74">
        <v>272</v>
      </c>
      <c r="E220" s="74">
        <v>315</v>
      </c>
    </row>
    <row r="221" spans="1:5" ht="15" x14ac:dyDescent="0.25">
      <c r="A221" s="27">
        <v>43165</v>
      </c>
      <c r="B221" s="72" t="s">
        <v>96</v>
      </c>
      <c r="C221" s="74">
        <v>352</v>
      </c>
      <c r="D221" s="74">
        <v>5183</v>
      </c>
      <c r="E221" s="74">
        <v>5535</v>
      </c>
    </row>
    <row r="222" spans="1:5" ht="15" x14ac:dyDescent="0.25">
      <c r="A222" s="27">
        <v>43166</v>
      </c>
      <c r="B222" s="72" t="s">
        <v>97</v>
      </c>
      <c r="C222" s="74">
        <v>457754</v>
      </c>
      <c r="D222" s="74">
        <v>231200</v>
      </c>
      <c r="E222" s="74">
        <v>688954</v>
      </c>
    </row>
    <row r="223" spans="1:5" ht="15" x14ac:dyDescent="0.25">
      <c r="A223" s="27">
        <v>43132</v>
      </c>
      <c r="B223" s="72" t="s">
        <v>91</v>
      </c>
      <c r="C223" s="74">
        <v>336643</v>
      </c>
      <c r="D223" s="74">
        <v>168846</v>
      </c>
      <c r="E223" s="74">
        <v>505489</v>
      </c>
    </row>
    <row r="224" spans="1:5" ht="15" x14ac:dyDescent="0.25">
      <c r="A224" s="27">
        <v>43133</v>
      </c>
      <c r="B224" s="72" t="s">
        <v>92</v>
      </c>
      <c r="C224" s="74">
        <v>663</v>
      </c>
      <c r="D224" s="74">
        <v>1412</v>
      </c>
      <c r="E224" s="74">
        <v>2075</v>
      </c>
    </row>
    <row r="225" spans="1:5" ht="15" x14ac:dyDescent="0.25">
      <c r="A225" s="27">
        <v>43134</v>
      </c>
      <c r="B225" s="72" t="s">
        <v>93</v>
      </c>
      <c r="C225" s="74">
        <v>22866</v>
      </c>
      <c r="D225" s="74">
        <v>31613</v>
      </c>
      <c r="E225" s="74">
        <v>54479</v>
      </c>
    </row>
    <row r="226" spans="1:5" ht="15" x14ac:dyDescent="0.25">
      <c r="A226" s="27">
        <v>43135</v>
      </c>
      <c r="B226" s="72" t="s">
        <v>94</v>
      </c>
      <c r="C226" s="74">
        <v>0</v>
      </c>
      <c r="D226" s="74">
        <v>403</v>
      </c>
      <c r="E226" s="74">
        <v>403</v>
      </c>
    </row>
    <row r="227" spans="1:5" ht="15" x14ac:dyDescent="0.25">
      <c r="A227" s="27">
        <v>43136</v>
      </c>
      <c r="B227" s="72" t="s">
        <v>95</v>
      </c>
      <c r="C227" s="74">
        <v>64</v>
      </c>
      <c r="D227" s="74">
        <v>331</v>
      </c>
      <c r="E227" s="74">
        <v>395</v>
      </c>
    </row>
    <row r="228" spans="1:5" ht="15" x14ac:dyDescent="0.25">
      <c r="A228" s="27">
        <v>43137</v>
      </c>
      <c r="B228" s="72" t="s">
        <v>96</v>
      </c>
      <c r="C228" s="74">
        <v>289</v>
      </c>
      <c r="D228" s="74">
        <v>5437</v>
      </c>
      <c r="E228" s="74">
        <v>5726</v>
      </c>
    </row>
    <row r="229" spans="1:5" ht="15" x14ac:dyDescent="0.25">
      <c r="A229" s="27">
        <v>43138</v>
      </c>
      <c r="B229" s="72" t="s">
        <v>97</v>
      </c>
      <c r="C229" s="74">
        <v>360525</v>
      </c>
      <c r="D229" s="74">
        <v>208042</v>
      </c>
      <c r="E229" s="74">
        <v>568567</v>
      </c>
    </row>
    <row r="230" spans="1:5" ht="15" x14ac:dyDescent="0.25">
      <c r="A230" s="27">
        <v>43101</v>
      </c>
      <c r="B230" s="72" t="s">
        <v>91</v>
      </c>
      <c r="C230" s="74">
        <v>304632</v>
      </c>
      <c r="D230" s="74">
        <v>178651</v>
      </c>
      <c r="E230" s="74">
        <v>483283</v>
      </c>
    </row>
    <row r="231" spans="1:5" ht="15" x14ac:dyDescent="0.25">
      <c r="A231" s="27">
        <v>43102</v>
      </c>
      <c r="B231" s="72" t="s">
        <v>92</v>
      </c>
      <c r="C231" s="74">
        <v>378</v>
      </c>
      <c r="D231" s="74">
        <v>1272</v>
      </c>
      <c r="E231" s="74">
        <v>1650</v>
      </c>
    </row>
    <row r="232" spans="1:5" ht="15" x14ac:dyDescent="0.25">
      <c r="A232" s="27">
        <v>43103</v>
      </c>
      <c r="B232" s="72" t="s">
        <v>93</v>
      </c>
      <c r="C232" s="74">
        <v>23548</v>
      </c>
      <c r="D232" s="74">
        <v>30881</v>
      </c>
      <c r="E232" s="74">
        <v>54429</v>
      </c>
    </row>
    <row r="233" spans="1:5" ht="15" x14ac:dyDescent="0.25">
      <c r="A233" s="27">
        <v>43104</v>
      </c>
      <c r="B233" s="72" t="s">
        <v>94</v>
      </c>
      <c r="C233" s="74">
        <v>0</v>
      </c>
      <c r="D233" s="74">
        <v>220</v>
      </c>
      <c r="E233" s="74">
        <v>220</v>
      </c>
    </row>
    <row r="234" spans="1:5" ht="15" x14ac:dyDescent="0.25">
      <c r="A234" s="27">
        <v>43105</v>
      </c>
      <c r="B234" s="72" t="s">
        <v>95</v>
      </c>
      <c r="C234" s="74">
        <v>19</v>
      </c>
      <c r="D234" s="74">
        <v>311</v>
      </c>
      <c r="E234" s="74">
        <v>330</v>
      </c>
    </row>
    <row r="235" spans="1:5" ht="15" x14ac:dyDescent="0.25">
      <c r="A235" s="27">
        <v>43106</v>
      </c>
      <c r="B235" s="72" t="s">
        <v>96</v>
      </c>
      <c r="C235" s="74">
        <v>72</v>
      </c>
      <c r="D235" s="74">
        <v>5375</v>
      </c>
      <c r="E235" s="74">
        <v>5447</v>
      </c>
    </row>
    <row r="236" spans="1:5" ht="15" x14ac:dyDescent="0.25">
      <c r="A236" s="27">
        <v>43107</v>
      </c>
      <c r="B236" s="72" t="s">
        <v>97</v>
      </c>
      <c r="C236" s="74">
        <v>328649</v>
      </c>
      <c r="D236" s="74">
        <v>216710</v>
      </c>
      <c r="E236" s="74">
        <v>545359</v>
      </c>
    </row>
    <row r="237" spans="1:5" ht="15" x14ac:dyDescent="0.25">
      <c r="A237" s="27">
        <v>43070</v>
      </c>
      <c r="B237" s="72" t="s">
        <v>91</v>
      </c>
      <c r="C237" s="74">
        <v>324922</v>
      </c>
      <c r="D237" s="74">
        <v>169923</v>
      </c>
      <c r="E237" s="74">
        <v>494845</v>
      </c>
    </row>
    <row r="238" spans="1:5" ht="15" x14ac:dyDescent="0.25">
      <c r="A238" s="27">
        <v>43071</v>
      </c>
      <c r="B238" s="72" t="s">
        <v>92</v>
      </c>
      <c r="C238" s="74">
        <v>443</v>
      </c>
      <c r="D238" s="74">
        <v>1138</v>
      </c>
      <c r="E238" s="74">
        <v>1581</v>
      </c>
    </row>
    <row r="239" spans="1:5" ht="15" x14ac:dyDescent="0.25">
      <c r="A239" s="27">
        <v>43072</v>
      </c>
      <c r="B239" s="72" t="s">
        <v>93</v>
      </c>
      <c r="C239" s="74">
        <v>23166</v>
      </c>
      <c r="D239" s="74">
        <v>32047</v>
      </c>
      <c r="E239" s="74">
        <v>55213</v>
      </c>
    </row>
    <row r="240" spans="1:5" ht="15" x14ac:dyDescent="0.25">
      <c r="A240" s="27">
        <v>43073</v>
      </c>
      <c r="B240" s="72" t="s">
        <v>94</v>
      </c>
      <c r="C240" s="74">
        <v>0</v>
      </c>
      <c r="D240" s="74">
        <v>1016</v>
      </c>
      <c r="E240" s="74">
        <v>1016</v>
      </c>
    </row>
    <row r="241" spans="1:5" ht="15" x14ac:dyDescent="0.25">
      <c r="A241" s="27">
        <v>43074</v>
      </c>
      <c r="B241" s="72" t="s">
        <v>95</v>
      </c>
      <c r="C241" s="74">
        <v>75</v>
      </c>
      <c r="D241" s="74">
        <v>239</v>
      </c>
      <c r="E241" s="74">
        <v>314</v>
      </c>
    </row>
    <row r="242" spans="1:5" ht="15" x14ac:dyDescent="0.25">
      <c r="A242" s="27">
        <v>43075</v>
      </c>
      <c r="B242" s="72" t="s">
        <v>96</v>
      </c>
      <c r="C242" s="74">
        <v>148</v>
      </c>
      <c r="D242" s="74">
        <v>4294</v>
      </c>
      <c r="E242" s="74">
        <v>4442</v>
      </c>
    </row>
    <row r="243" spans="1:5" ht="15" x14ac:dyDescent="0.25">
      <c r="A243" s="27">
        <v>43076</v>
      </c>
      <c r="B243" s="72" t="s">
        <v>97</v>
      </c>
      <c r="C243" s="74">
        <v>348754</v>
      </c>
      <c r="D243" s="74">
        <v>208657</v>
      </c>
      <c r="E243" s="74">
        <v>557411</v>
      </c>
    </row>
    <row r="244" spans="1:5" ht="15" x14ac:dyDescent="0.25">
      <c r="A244" s="27">
        <v>43040</v>
      </c>
      <c r="B244" s="72" t="s">
        <v>91</v>
      </c>
      <c r="C244" s="74">
        <v>344851</v>
      </c>
      <c r="D244" s="74">
        <v>162511</v>
      </c>
      <c r="E244" s="74">
        <v>507362</v>
      </c>
    </row>
    <row r="245" spans="1:5" ht="15" x14ac:dyDescent="0.25">
      <c r="A245" s="27">
        <v>43041</v>
      </c>
      <c r="B245" s="72" t="s">
        <v>92</v>
      </c>
      <c r="C245" s="74">
        <v>455</v>
      </c>
      <c r="D245" s="74">
        <v>1182</v>
      </c>
      <c r="E245" s="74">
        <v>1637</v>
      </c>
    </row>
    <row r="246" spans="1:5" ht="15" x14ac:dyDescent="0.25">
      <c r="A246" s="27">
        <v>43042</v>
      </c>
      <c r="B246" s="72" t="s">
        <v>93</v>
      </c>
      <c r="C246" s="74">
        <v>24166</v>
      </c>
      <c r="D246" s="74">
        <v>28628</v>
      </c>
      <c r="E246" s="74">
        <v>52794</v>
      </c>
    </row>
    <row r="247" spans="1:5" ht="15" x14ac:dyDescent="0.25">
      <c r="A247" s="27">
        <v>43043</v>
      </c>
      <c r="B247" s="72" t="s">
        <v>94</v>
      </c>
      <c r="C247" s="74">
        <v>0</v>
      </c>
      <c r="D247" s="74">
        <v>573</v>
      </c>
      <c r="E247" s="74">
        <v>573</v>
      </c>
    </row>
    <row r="248" spans="1:5" ht="15" x14ac:dyDescent="0.25">
      <c r="A248" s="27">
        <v>43044</v>
      </c>
      <c r="B248" s="72" t="s">
        <v>95</v>
      </c>
      <c r="C248" s="74">
        <v>65</v>
      </c>
      <c r="D248" s="74">
        <v>161</v>
      </c>
      <c r="E248" s="74">
        <v>226</v>
      </c>
    </row>
    <row r="249" spans="1:5" ht="15" x14ac:dyDescent="0.25">
      <c r="A249" s="27">
        <v>43045</v>
      </c>
      <c r="B249" s="72" t="s">
        <v>96</v>
      </c>
      <c r="C249" s="74">
        <v>79</v>
      </c>
      <c r="D249" s="74">
        <v>4643</v>
      </c>
      <c r="E249" s="74">
        <v>4722</v>
      </c>
    </row>
    <row r="250" spans="1:5" ht="15" x14ac:dyDescent="0.25">
      <c r="A250" s="27">
        <v>43046</v>
      </c>
      <c r="B250" s="72" t="s">
        <v>97</v>
      </c>
      <c r="C250" s="74">
        <v>369616</v>
      </c>
      <c r="D250" s="74">
        <v>197698</v>
      </c>
      <c r="E250" s="74">
        <v>567314</v>
      </c>
    </row>
    <row r="251" spans="1:5" ht="15" x14ac:dyDescent="0.25">
      <c r="A251" s="27">
        <v>43009</v>
      </c>
      <c r="B251" s="72" t="s">
        <v>91</v>
      </c>
      <c r="C251" s="74">
        <v>394316</v>
      </c>
      <c r="D251" s="74">
        <v>155767</v>
      </c>
      <c r="E251" s="74">
        <v>550083</v>
      </c>
    </row>
    <row r="252" spans="1:5" ht="15" x14ac:dyDescent="0.25">
      <c r="A252" s="27">
        <v>43010</v>
      </c>
      <c r="B252" s="72" t="s">
        <v>92</v>
      </c>
      <c r="C252" s="74">
        <v>413</v>
      </c>
      <c r="D252" s="74">
        <v>1129</v>
      </c>
      <c r="E252" s="74">
        <v>1542</v>
      </c>
    </row>
    <row r="253" spans="1:5" ht="15" x14ac:dyDescent="0.25">
      <c r="A253" s="27">
        <v>43011</v>
      </c>
      <c r="B253" s="72" t="s">
        <v>93</v>
      </c>
      <c r="C253" s="74">
        <v>28582</v>
      </c>
      <c r="D253" s="74">
        <v>24672</v>
      </c>
      <c r="E253" s="74">
        <v>53254</v>
      </c>
    </row>
    <row r="254" spans="1:5" ht="15" x14ac:dyDescent="0.25">
      <c r="A254" s="27">
        <v>43012</v>
      </c>
      <c r="B254" s="72" t="s">
        <v>94</v>
      </c>
      <c r="C254" s="74">
        <v>0</v>
      </c>
      <c r="D254" s="74">
        <v>463</v>
      </c>
      <c r="E254" s="74">
        <v>463</v>
      </c>
    </row>
    <row r="255" spans="1:5" ht="15" x14ac:dyDescent="0.25">
      <c r="A255" s="27">
        <v>43013</v>
      </c>
      <c r="B255" s="72" t="s">
        <v>95</v>
      </c>
      <c r="C255" s="74">
        <v>68</v>
      </c>
      <c r="D255" s="74">
        <v>259</v>
      </c>
      <c r="E255" s="74">
        <v>327</v>
      </c>
    </row>
    <row r="256" spans="1:5" ht="15" x14ac:dyDescent="0.25">
      <c r="A256" s="27">
        <v>43014</v>
      </c>
      <c r="B256" s="72" t="s">
        <v>96</v>
      </c>
      <c r="C256" s="74">
        <v>234</v>
      </c>
      <c r="D256" s="74">
        <v>4925</v>
      </c>
      <c r="E256" s="74">
        <v>5159</v>
      </c>
    </row>
    <row r="257" spans="1:5" ht="15" x14ac:dyDescent="0.25">
      <c r="A257" s="27">
        <v>43015</v>
      </c>
      <c r="B257" s="72" t="s">
        <v>97</v>
      </c>
      <c r="C257" s="74">
        <v>423613</v>
      </c>
      <c r="D257" s="74">
        <v>187215</v>
      </c>
      <c r="E257" s="74">
        <v>610828</v>
      </c>
    </row>
    <row r="258" spans="1:5" ht="15" x14ac:dyDescent="0.25">
      <c r="A258" s="27">
        <v>42979</v>
      </c>
      <c r="B258" s="72" t="s">
        <v>91</v>
      </c>
      <c r="C258" s="74">
        <v>443355</v>
      </c>
      <c r="D258" s="74">
        <v>156396</v>
      </c>
      <c r="E258" s="74">
        <v>599751</v>
      </c>
    </row>
    <row r="259" spans="1:5" ht="15" x14ac:dyDescent="0.25">
      <c r="A259" s="27">
        <v>42980</v>
      </c>
      <c r="B259" s="72" t="s">
        <v>92</v>
      </c>
      <c r="C259" s="74">
        <v>884</v>
      </c>
      <c r="D259" s="74">
        <v>1418</v>
      </c>
      <c r="E259" s="74">
        <v>2302</v>
      </c>
    </row>
    <row r="260" spans="1:5" ht="15" x14ac:dyDescent="0.25">
      <c r="A260" s="27">
        <v>42981</v>
      </c>
      <c r="B260" s="72" t="s">
        <v>93</v>
      </c>
      <c r="C260" s="74">
        <v>24994</v>
      </c>
      <c r="D260" s="74">
        <v>23675</v>
      </c>
      <c r="E260" s="74">
        <v>48669</v>
      </c>
    </row>
    <row r="261" spans="1:5" ht="15" x14ac:dyDescent="0.25">
      <c r="A261" s="27">
        <v>42982</v>
      </c>
      <c r="B261" s="72" t="s">
        <v>94</v>
      </c>
      <c r="C261" s="74">
        <v>0</v>
      </c>
      <c r="D261" s="74">
        <v>1018</v>
      </c>
      <c r="E261" s="74">
        <v>1018</v>
      </c>
    </row>
    <row r="262" spans="1:5" ht="15" x14ac:dyDescent="0.25">
      <c r="A262" s="27">
        <v>42983</v>
      </c>
      <c r="B262" s="72" t="s">
        <v>95</v>
      </c>
      <c r="C262" s="74">
        <v>67</v>
      </c>
      <c r="D262" s="74">
        <v>288</v>
      </c>
      <c r="E262" s="74">
        <v>355</v>
      </c>
    </row>
    <row r="263" spans="1:5" ht="15" x14ac:dyDescent="0.25">
      <c r="A263" s="27">
        <v>42984</v>
      </c>
      <c r="B263" s="72" t="s">
        <v>96</v>
      </c>
      <c r="C263" s="74">
        <v>252</v>
      </c>
      <c r="D263" s="74">
        <v>5384</v>
      </c>
      <c r="E263" s="74">
        <v>5636</v>
      </c>
    </row>
    <row r="264" spans="1:5" ht="15" x14ac:dyDescent="0.25">
      <c r="A264" s="27">
        <v>42985</v>
      </c>
      <c r="B264" s="72" t="s">
        <v>97</v>
      </c>
      <c r="C264" s="74">
        <v>469552</v>
      </c>
      <c r="D264" s="74">
        <v>188179</v>
      </c>
      <c r="E264" s="74">
        <v>657731</v>
      </c>
    </row>
    <row r="265" spans="1:5" ht="15" x14ac:dyDescent="0.25">
      <c r="A265" s="27">
        <v>42949</v>
      </c>
      <c r="B265" s="72" t="s">
        <v>92</v>
      </c>
      <c r="C265" s="74">
        <v>776</v>
      </c>
      <c r="D265" s="74">
        <v>2296</v>
      </c>
      <c r="E265" s="74">
        <v>3072</v>
      </c>
    </row>
    <row r="266" spans="1:5" ht="15" x14ac:dyDescent="0.25">
      <c r="A266" s="27">
        <v>42950</v>
      </c>
      <c r="B266" s="72" t="s">
        <v>93</v>
      </c>
      <c r="C266" s="74">
        <v>29882</v>
      </c>
      <c r="D266" s="74">
        <v>24670</v>
      </c>
      <c r="E266" s="74">
        <v>54552</v>
      </c>
    </row>
    <row r="267" spans="1:5" ht="15" x14ac:dyDescent="0.25">
      <c r="A267" s="27">
        <v>42951</v>
      </c>
      <c r="B267" s="72" t="s">
        <v>94</v>
      </c>
      <c r="C267" s="74">
        <v>0</v>
      </c>
      <c r="D267" s="74">
        <v>2483</v>
      </c>
      <c r="E267" s="74">
        <v>2483</v>
      </c>
    </row>
    <row r="268" spans="1:5" ht="15" x14ac:dyDescent="0.25">
      <c r="A268" s="27">
        <v>42952</v>
      </c>
      <c r="B268" s="72" t="s">
        <v>95</v>
      </c>
      <c r="C268" s="74">
        <v>704</v>
      </c>
      <c r="D268" s="74">
        <v>1277</v>
      </c>
      <c r="E268" s="74">
        <v>1981</v>
      </c>
    </row>
    <row r="269" spans="1:5" ht="15" x14ac:dyDescent="0.25">
      <c r="A269" s="27">
        <v>42953</v>
      </c>
      <c r="B269" s="72" t="s">
        <v>96</v>
      </c>
      <c r="C269" s="74">
        <v>425</v>
      </c>
      <c r="D269" s="74">
        <v>5032</v>
      </c>
      <c r="E269" s="74">
        <v>5457</v>
      </c>
    </row>
    <row r="270" spans="1:5" ht="15" x14ac:dyDescent="0.25">
      <c r="A270" s="27">
        <v>42954</v>
      </c>
      <c r="B270" s="72" t="s">
        <v>97</v>
      </c>
      <c r="C270" s="74">
        <v>547569</v>
      </c>
      <c r="D270" s="74">
        <v>197971</v>
      </c>
      <c r="E270" s="74">
        <v>745540</v>
      </c>
    </row>
    <row r="271" spans="1:5" ht="15" x14ac:dyDescent="0.25">
      <c r="A271" s="27">
        <v>42917</v>
      </c>
      <c r="B271" s="72" t="s">
        <v>91</v>
      </c>
      <c r="C271" s="74">
        <v>448238</v>
      </c>
      <c r="D271" s="74">
        <v>161476</v>
      </c>
      <c r="E271" s="74">
        <v>609714</v>
      </c>
    </row>
    <row r="272" spans="1:5" ht="15" x14ac:dyDescent="0.25">
      <c r="A272" s="27">
        <v>42919</v>
      </c>
      <c r="B272" s="72" t="s">
        <v>93</v>
      </c>
      <c r="C272" s="74">
        <v>24844</v>
      </c>
      <c r="D272" s="74">
        <v>23153</v>
      </c>
      <c r="E272" s="74">
        <v>47997</v>
      </c>
    </row>
    <row r="273" spans="1:5" ht="15" x14ac:dyDescent="0.25">
      <c r="A273" s="27">
        <v>42920</v>
      </c>
      <c r="B273" s="72" t="s">
        <v>94</v>
      </c>
      <c r="C273" s="74">
        <v>0</v>
      </c>
      <c r="D273" s="74">
        <v>1759</v>
      </c>
      <c r="E273" s="74">
        <v>1759</v>
      </c>
    </row>
    <row r="274" spans="1:5" ht="15" x14ac:dyDescent="0.25">
      <c r="A274" s="27">
        <v>42921</v>
      </c>
      <c r="B274" s="72" t="s">
        <v>95</v>
      </c>
      <c r="C274" s="74">
        <v>616</v>
      </c>
      <c r="D274" s="74">
        <v>1163</v>
      </c>
      <c r="E274" s="74">
        <v>1779</v>
      </c>
    </row>
    <row r="275" spans="1:5" ht="15" x14ac:dyDescent="0.25">
      <c r="A275" s="27">
        <v>42922</v>
      </c>
      <c r="B275" s="72" t="s">
        <v>96</v>
      </c>
      <c r="C275" s="74">
        <v>431</v>
      </c>
      <c r="D275" s="74">
        <v>5185</v>
      </c>
      <c r="E275" s="74">
        <v>5616</v>
      </c>
    </row>
    <row r="276" spans="1:5" ht="15" x14ac:dyDescent="0.25">
      <c r="A276" s="27">
        <v>42923</v>
      </c>
      <c r="B276" s="72" t="s">
        <v>97</v>
      </c>
      <c r="C276" s="74">
        <v>474656</v>
      </c>
      <c r="D276" s="74">
        <v>194719</v>
      </c>
      <c r="E276" s="74">
        <v>669375</v>
      </c>
    </row>
    <row r="277" spans="1:5" ht="15" x14ac:dyDescent="0.25">
      <c r="A277" s="27">
        <v>42887</v>
      </c>
      <c r="B277" s="72" t="s">
        <v>91</v>
      </c>
      <c r="C277" s="74">
        <v>217989</v>
      </c>
      <c r="D277" s="74">
        <v>113775</v>
      </c>
      <c r="E277" s="74">
        <v>331764</v>
      </c>
    </row>
    <row r="278" spans="1:5" ht="15" x14ac:dyDescent="0.25">
      <c r="A278" s="27">
        <v>42888</v>
      </c>
      <c r="B278" s="72" t="s">
        <v>92</v>
      </c>
      <c r="C278" s="74">
        <v>333</v>
      </c>
      <c r="D278" s="74">
        <v>1420</v>
      </c>
      <c r="E278" s="74">
        <v>1753</v>
      </c>
    </row>
    <row r="279" spans="1:5" ht="15" x14ac:dyDescent="0.25">
      <c r="A279" s="27">
        <v>42890</v>
      </c>
      <c r="B279" s="72" t="s">
        <v>94</v>
      </c>
      <c r="C279" s="74">
        <v>0</v>
      </c>
      <c r="D279" s="74">
        <v>997</v>
      </c>
      <c r="E279" s="74">
        <v>997</v>
      </c>
    </row>
    <row r="280" spans="1:5" ht="15" x14ac:dyDescent="0.25">
      <c r="A280" s="27">
        <v>42891</v>
      </c>
      <c r="B280" s="72" t="s">
        <v>95</v>
      </c>
      <c r="C280" s="74">
        <v>25</v>
      </c>
      <c r="D280" s="74">
        <v>759</v>
      </c>
      <c r="E280" s="74">
        <v>784</v>
      </c>
    </row>
    <row r="281" spans="1:5" ht="15" x14ac:dyDescent="0.25">
      <c r="A281" s="27">
        <v>42892</v>
      </c>
      <c r="B281" s="72" t="s">
        <v>96</v>
      </c>
      <c r="C281" s="74">
        <v>140</v>
      </c>
      <c r="D281" s="74">
        <v>3346</v>
      </c>
      <c r="E281" s="74">
        <v>3486</v>
      </c>
    </row>
    <row r="282" spans="1:5" ht="15" x14ac:dyDescent="0.25">
      <c r="A282" s="27">
        <v>42893</v>
      </c>
      <c r="B282" s="72" t="s">
        <v>97</v>
      </c>
      <c r="C282" s="74">
        <v>234088</v>
      </c>
      <c r="D282" s="74">
        <v>137641</v>
      </c>
      <c r="E282" s="74">
        <v>371729</v>
      </c>
    </row>
    <row r="283" spans="1:5" ht="15" x14ac:dyDescent="0.25">
      <c r="A283" s="27">
        <v>42856</v>
      </c>
      <c r="B283" s="72" t="s">
        <v>91</v>
      </c>
      <c r="C283" s="74">
        <v>302626</v>
      </c>
      <c r="D283" s="74">
        <v>161791</v>
      </c>
      <c r="E283" s="74">
        <v>464417</v>
      </c>
    </row>
    <row r="284" spans="1:5" ht="15" x14ac:dyDescent="0.25">
      <c r="A284" s="27">
        <v>42857</v>
      </c>
      <c r="B284" s="72" t="s">
        <v>92</v>
      </c>
      <c r="C284" s="74">
        <v>418</v>
      </c>
      <c r="D284" s="74">
        <v>1379</v>
      </c>
      <c r="E284" s="74">
        <v>1797</v>
      </c>
    </row>
    <row r="285" spans="1:5" ht="15" x14ac:dyDescent="0.25">
      <c r="A285" s="27">
        <v>42858</v>
      </c>
      <c r="B285" s="72" t="s">
        <v>93</v>
      </c>
      <c r="C285" s="74">
        <v>18882</v>
      </c>
      <c r="D285" s="74">
        <v>23127</v>
      </c>
      <c r="E285" s="74">
        <v>42009</v>
      </c>
    </row>
    <row r="286" spans="1:5" ht="15" x14ac:dyDescent="0.25">
      <c r="A286" s="27">
        <v>42860</v>
      </c>
      <c r="B286" s="72" t="s">
        <v>95</v>
      </c>
      <c r="C286" s="74">
        <v>7</v>
      </c>
      <c r="D286" s="74">
        <v>150</v>
      </c>
      <c r="E286" s="74">
        <v>157</v>
      </c>
    </row>
    <row r="287" spans="1:5" ht="15" x14ac:dyDescent="0.25">
      <c r="A287" s="27">
        <v>42861</v>
      </c>
      <c r="B287" s="72" t="s">
        <v>96</v>
      </c>
      <c r="C287" s="74">
        <v>130</v>
      </c>
      <c r="D287" s="74">
        <v>4292</v>
      </c>
      <c r="E287" s="74">
        <v>4422</v>
      </c>
    </row>
    <row r="288" spans="1:5" ht="15" x14ac:dyDescent="0.25">
      <c r="A288" s="27">
        <v>42862</v>
      </c>
      <c r="B288" s="72" t="s">
        <v>97</v>
      </c>
      <c r="C288" s="74">
        <v>322063</v>
      </c>
      <c r="D288" s="74">
        <v>192832</v>
      </c>
      <c r="E288" s="74">
        <v>514895</v>
      </c>
    </row>
    <row r="289" spans="1:5" ht="15" x14ac:dyDescent="0.25">
      <c r="A289" s="27">
        <v>42826</v>
      </c>
      <c r="B289" s="72" t="s">
        <v>91</v>
      </c>
      <c r="C289" s="74">
        <v>302797</v>
      </c>
      <c r="D289" s="74">
        <v>157931</v>
      </c>
      <c r="E289" s="74">
        <v>460728</v>
      </c>
    </row>
    <row r="290" spans="1:5" ht="15" x14ac:dyDescent="0.25">
      <c r="A290" s="27">
        <v>42827</v>
      </c>
      <c r="B290" s="72" t="s">
        <v>92</v>
      </c>
      <c r="C290" s="74">
        <v>290</v>
      </c>
      <c r="D290" s="74">
        <v>1066</v>
      </c>
      <c r="E290" s="74">
        <v>1356</v>
      </c>
    </row>
    <row r="291" spans="1:5" ht="15" x14ac:dyDescent="0.25">
      <c r="A291" s="27">
        <v>42828</v>
      </c>
      <c r="B291" s="72" t="s">
        <v>93</v>
      </c>
      <c r="C291" s="74">
        <v>21528</v>
      </c>
      <c r="D291" s="74">
        <v>22994</v>
      </c>
      <c r="E291" s="74">
        <v>44522</v>
      </c>
    </row>
    <row r="292" spans="1:5" ht="15" x14ac:dyDescent="0.25">
      <c r="A292" s="27">
        <v>42829</v>
      </c>
      <c r="B292" s="72" t="s">
        <v>94</v>
      </c>
      <c r="C292" s="74">
        <v>0</v>
      </c>
      <c r="D292" s="74">
        <v>664</v>
      </c>
      <c r="E292" s="74">
        <v>664</v>
      </c>
    </row>
    <row r="293" spans="1:5" ht="15" x14ac:dyDescent="0.25">
      <c r="A293" s="27">
        <v>42831</v>
      </c>
      <c r="B293" s="72" t="s">
        <v>96</v>
      </c>
      <c r="C293" s="74">
        <v>314</v>
      </c>
      <c r="D293" s="74">
        <v>3555</v>
      </c>
      <c r="E293" s="74">
        <v>3869</v>
      </c>
    </row>
    <row r="294" spans="1:5" ht="15" x14ac:dyDescent="0.25">
      <c r="A294" s="27">
        <v>42832</v>
      </c>
      <c r="B294" s="72" t="s">
        <v>97</v>
      </c>
      <c r="C294" s="74">
        <v>324964</v>
      </c>
      <c r="D294" s="74">
        <v>186501</v>
      </c>
      <c r="E294" s="74">
        <v>511465</v>
      </c>
    </row>
    <row r="295" spans="1:5" ht="15" x14ac:dyDescent="0.25">
      <c r="A295" s="27">
        <v>42795</v>
      </c>
      <c r="B295" s="72" t="s">
        <v>91</v>
      </c>
      <c r="C295" s="74">
        <v>275899</v>
      </c>
      <c r="D295" s="74">
        <v>168813</v>
      </c>
      <c r="E295" s="74">
        <v>444712</v>
      </c>
    </row>
    <row r="296" spans="1:5" ht="15" x14ac:dyDescent="0.25">
      <c r="A296" s="27">
        <v>42796</v>
      </c>
      <c r="B296" s="72" t="s">
        <v>92</v>
      </c>
      <c r="C296" s="74">
        <v>250</v>
      </c>
      <c r="D296" s="74">
        <v>887</v>
      </c>
      <c r="E296" s="74">
        <v>1137</v>
      </c>
    </row>
    <row r="297" spans="1:5" ht="15" x14ac:dyDescent="0.25">
      <c r="A297" s="27">
        <v>42797</v>
      </c>
      <c r="B297" s="72" t="s">
        <v>93</v>
      </c>
      <c r="C297" s="74">
        <v>17768</v>
      </c>
      <c r="D297" s="74">
        <v>20453</v>
      </c>
      <c r="E297" s="74">
        <v>38221</v>
      </c>
    </row>
    <row r="298" spans="1:5" ht="15" x14ac:dyDescent="0.25">
      <c r="A298" s="27">
        <v>42798</v>
      </c>
      <c r="B298" s="72" t="s">
        <v>94</v>
      </c>
      <c r="C298" s="74">
        <v>0</v>
      </c>
      <c r="D298" s="74">
        <v>425</v>
      </c>
      <c r="E298" s="74">
        <v>425</v>
      </c>
    </row>
    <row r="299" spans="1:5" ht="15" x14ac:dyDescent="0.25">
      <c r="A299" s="27">
        <v>42799</v>
      </c>
      <c r="B299" s="72" t="s">
        <v>95</v>
      </c>
      <c r="C299" s="74">
        <v>408</v>
      </c>
      <c r="D299" s="74">
        <v>673</v>
      </c>
      <c r="E299" s="74">
        <v>1081</v>
      </c>
    </row>
    <row r="300" spans="1:5" ht="15" x14ac:dyDescent="0.25">
      <c r="A300" s="27">
        <v>42800</v>
      </c>
      <c r="B300" s="72" t="s">
        <v>96</v>
      </c>
      <c r="C300" s="74">
        <v>2011</v>
      </c>
      <c r="D300" s="74">
        <v>1112</v>
      </c>
      <c r="E300" s="74">
        <v>3123</v>
      </c>
    </row>
    <row r="301" spans="1:5" ht="15" x14ac:dyDescent="0.25">
      <c r="A301" s="27">
        <v>42801</v>
      </c>
      <c r="B301" s="72" t="s">
        <v>97</v>
      </c>
      <c r="C301" s="74">
        <v>296336</v>
      </c>
      <c r="D301" s="74">
        <v>192363</v>
      </c>
      <c r="E301" s="74">
        <v>488699</v>
      </c>
    </row>
    <row r="302" spans="1:5" ht="15" x14ac:dyDescent="0.25">
      <c r="A302" s="27">
        <v>42767</v>
      </c>
      <c r="B302" s="72" t="s">
        <v>91</v>
      </c>
      <c r="C302" s="74">
        <v>233766</v>
      </c>
      <c r="D302" s="74">
        <v>147263</v>
      </c>
      <c r="E302" s="74">
        <v>381029</v>
      </c>
    </row>
    <row r="303" spans="1:5" ht="15" x14ac:dyDescent="0.25">
      <c r="A303" s="27">
        <v>42768</v>
      </c>
      <c r="B303" s="72" t="s">
        <v>92</v>
      </c>
      <c r="C303" s="74">
        <v>460</v>
      </c>
      <c r="D303" s="74">
        <v>1203</v>
      </c>
      <c r="E303" s="74">
        <v>1663</v>
      </c>
    </row>
    <row r="304" spans="1:5" ht="15" x14ac:dyDescent="0.25">
      <c r="A304" s="27">
        <v>42769</v>
      </c>
      <c r="B304" s="72" t="s">
        <v>93</v>
      </c>
      <c r="C304" s="74">
        <v>15285</v>
      </c>
      <c r="D304" s="74">
        <v>21780</v>
      </c>
      <c r="E304" s="74">
        <v>37065</v>
      </c>
    </row>
    <row r="305" spans="1:5" ht="15" x14ac:dyDescent="0.25">
      <c r="A305" s="27">
        <v>42770</v>
      </c>
      <c r="B305" s="72" t="s">
        <v>94</v>
      </c>
      <c r="C305" s="74">
        <v>0</v>
      </c>
      <c r="D305" s="74">
        <v>209</v>
      </c>
      <c r="E305" s="74">
        <v>209</v>
      </c>
    </row>
    <row r="306" spans="1:5" ht="15" x14ac:dyDescent="0.25">
      <c r="A306" s="27">
        <v>42771</v>
      </c>
      <c r="B306" s="72" t="s">
        <v>95</v>
      </c>
      <c r="C306" s="74">
        <v>296</v>
      </c>
      <c r="D306" s="74">
        <v>470</v>
      </c>
      <c r="E306" s="74">
        <v>766</v>
      </c>
    </row>
    <row r="307" spans="1:5" ht="15" x14ac:dyDescent="0.25">
      <c r="A307" s="27">
        <v>42772</v>
      </c>
      <c r="B307" s="72" t="s">
        <v>96</v>
      </c>
      <c r="C307" s="74">
        <v>1509</v>
      </c>
      <c r="D307" s="74">
        <v>1017</v>
      </c>
      <c r="E307" s="74">
        <v>2526</v>
      </c>
    </row>
    <row r="308" spans="1:5" ht="15" x14ac:dyDescent="0.25">
      <c r="A308" s="27">
        <v>42773</v>
      </c>
      <c r="B308" s="72" t="s">
        <v>97</v>
      </c>
      <c r="C308" s="74">
        <v>251316</v>
      </c>
      <c r="D308" s="74">
        <v>171942</v>
      </c>
      <c r="E308" s="74">
        <v>423258</v>
      </c>
    </row>
    <row r="309" spans="1:5" ht="15" x14ac:dyDescent="0.25">
      <c r="A309" s="27">
        <v>42736</v>
      </c>
      <c r="B309" s="72" t="s">
        <v>91</v>
      </c>
      <c r="C309" s="74">
        <v>196576</v>
      </c>
      <c r="D309" s="74">
        <v>134095</v>
      </c>
      <c r="E309" s="74">
        <v>330671</v>
      </c>
    </row>
    <row r="310" spans="1:5" ht="15" x14ac:dyDescent="0.25">
      <c r="A310" s="27">
        <v>42737</v>
      </c>
      <c r="B310" s="72" t="s">
        <v>92</v>
      </c>
      <c r="C310" s="74">
        <v>280</v>
      </c>
      <c r="D310" s="74">
        <v>650</v>
      </c>
      <c r="E310" s="74">
        <v>930</v>
      </c>
    </row>
    <row r="311" spans="1:5" ht="15" x14ac:dyDescent="0.25">
      <c r="A311" s="27">
        <v>42738</v>
      </c>
      <c r="B311" s="72" t="s">
        <v>93</v>
      </c>
      <c r="C311" s="74">
        <v>10948</v>
      </c>
      <c r="D311" s="74">
        <v>17442</v>
      </c>
      <c r="E311" s="74">
        <v>28390</v>
      </c>
    </row>
    <row r="312" spans="1:5" ht="15" x14ac:dyDescent="0.25">
      <c r="A312" s="27">
        <v>42739</v>
      </c>
      <c r="B312" s="72" t="s">
        <v>94</v>
      </c>
      <c r="C312" s="74">
        <v>30</v>
      </c>
      <c r="D312" s="74">
        <v>2417</v>
      </c>
      <c r="E312" s="74">
        <v>2447</v>
      </c>
    </row>
    <row r="313" spans="1:5" ht="15" x14ac:dyDescent="0.25">
      <c r="A313" s="27">
        <v>42740</v>
      </c>
      <c r="B313" s="72" t="s">
        <v>95</v>
      </c>
      <c r="C313" s="74">
        <v>233</v>
      </c>
      <c r="D313" s="74">
        <v>521</v>
      </c>
      <c r="E313" s="74">
        <v>754</v>
      </c>
    </row>
    <row r="314" spans="1:5" ht="15" x14ac:dyDescent="0.25">
      <c r="A314" s="27">
        <v>42741</v>
      </c>
      <c r="B314" s="72" t="s">
        <v>96</v>
      </c>
      <c r="C314" s="74">
        <v>1480</v>
      </c>
      <c r="D314" s="74">
        <v>1060</v>
      </c>
      <c r="E314" s="74">
        <v>2540</v>
      </c>
    </row>
    <row r="315" spans="1:5" ht="15" x14ac:dyDescent="0.25">
      <c r="A315" s="29">
        <v>42742</v>
      </c>
      <c r="B315" s="76" t="s">
        <v>97</v>
      </c>
      <c r="C315" s="77">
        <v>209547</v>
      </c>
      <c r="D315" s="77">
        <v>156185</v>
      </c>
      <c r="E315" s="77">
        <v>365732</v>
      </c>
    </row>
    <row r="317" spans="1:5" ht="12.75" x14ac:dyDescent="0.2">
      <c r="A317" s="26" t="s">
        <v>87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7"/>
  <sheetViews>
    <sheetView workbookViewId="0">
      <selection activeCell="F10" sqref="F10"/>
    </sheetView>
  </sheetViews>
  <sheetFormatPr defaultColWidth="10.875" defaultRowHeight="14.25" x14ac:dyDescent="0.2"/>
  <cols>
    <col min="1" max="1" width="15.875" style="6" customWidth="1"/>
    <col min="2" max="2" width="39.875" style="2" customWidth="1"/>
    <col min="3" max="5" width="12.875" style="2" customWidth="1"/>
    <col min="6" max="16384" width="10.875" style="2"/>
  </cols>
  <sheetData>
    <row r="2" spans="1:5" ht="30" customHeight="1" x14ac:dyDescent="0.2">
      <c r="A2" s="168" t="s">
        <v>140</v>
      </c>
      <c r="B2" s="169"/>
      <c r="C2" s="169"/>
      <c r="D2" s="169"/>
      <c r="E2" s="169"/>
    </row>
    <row r="3" spans="1:5" ht="15.95" customHeight="1" x14ac:dyDescent="0.2">
      <c r="A3" s="174" t="s">
        <v>1</v>
      </c>
      <c r="B3" s="174"/>
      <c r="C3" s="174"/>
      <c r="D3" s="174"/>
      <c r="E3" s="174"/>
    </row>
    <row r="4" spans="1:5" ht="15" x14ac:dyDescent="0.2">
      <c r="A4" s="169" t="s">
        <v>13</v>
      </c>
      <c r="B4" s="170" t="s">
        <v>90</v>
      </c>
      <c r="C4" s="165" t="s">
        <v>116</v>
      </c>
      <c r="D4" s="165"/>
      <c r="E4" s="165"/>
    </row>
    <row r="5" spans="1:5" ht="15" x14ac:dyDescent="0.2">
      <c r="A5" s="173"/>
      <c r="B5" s="171"/>
      <c r="C5" s="78" t="s">
        <v>118</v>
      </c>
      <c r="D5" s="78" t="s">
        <v>119</v>
      </c>
      <c r="E5" s="78" t="s">
        <v>12</v>
      </c>
    </row>
    <row r="6" spans="1:5" ht="15" x14ac:dyDescent="0.25">
      <c r="A6" s="27">
        <v>44075</v>
      </c>
      <c r="B6" s="72" t="s">
        <v>91</v>
      </c>
      <c r="C6" s="162">
        <v>2.9383694312378941</v>
      </c>
      <c r="D6" s="162">
        <v>1.8637206809843769</v>
      </c>
      <c r="E6" s="162">
        <v>2.3070757458349478</v>
      </c>
    </row>
    <row r="7" spans="1:5" ht="15" x14ac:dyDescent="0.25">
      <c r="A7" s="27">
        <v>44075</v>
      </c>
      <c r="B7" s="72" t="s">
        <v>92</v>
      </c>
      <c r="C7" s="162">
        <v>1.131578947368421</v>
      </c>
      <c r="D7" s="162">
        <v>1.4395604395604396</v>
      </c>
      <c r="E7" s="162">
        <v>1.3863636363636365</v>
      </c>
    </row>
    <row r="8" spans="1:5" ht="15" x14ac:dyDescent="0.25">
      <c r="A8" s="27">
        <v>44075</v>
      </c>
      <c r="B8" s="72" t="s">
        <v>93</v>
      </c>
      <c r="C8" s="162">
        <v>2.4604477611940299</v>
      </c>
      <c r="D8" s="162">
        <v>1.4837746625129802</v>
      </c>
      <c r="E8" s="162">
        <v>1.7358436055469955</v>
      </c>
    </row>
    <row r="9" spans="1:5" ht="15" x14ac:dyDescent="0.25">
      <c r="A9" s="27">
        <v>44075</v>
      </c>
      <c r="B9" s="72" t="s">
        <v>94</v>
      </c>
      <c r="C9" s="162">
        <v>0</v>
      </c>
      <c r="D9" s="162">
        <v>0</v>
      </c>
      <c r="E9" s="162">
        <v>0</v>
      </c>
    </row>
    <row r="10" spans="1:5" ht="15" x14ac:dyDescent="0.25">
      <c r="A10" s="27">
        <v>44075</v>
      </c>
      <c r="B10" s="72" t="s">
        <v>95</v>
      </c>
      <c r="C10" s="162">
        <v>0</v>
      </c>
      <c r="D10" s="162">
        <v>0</v>
      </c>
      <c r="E10" s="162">
        <v>0</v>
      </c>
    </row>
    <row r="11" spans="1:5" ht="15" x14ac:dyDescent="0.25">
      <c r="A11" s="27">
        <v>44075</v>
      </c>
      <c r="B11" s="72" t="s">
        <v>96</v>
      </c>
      <c r="C11" s="162">
        <v>1</v>
      </c>
      <c r="D11" s="162">
        <v>1.1309683177153056</v>
      </c>
      <c r="E11" s="162">
        <v>1.1294091710758378</v>
      </c>
    </row>
    <row r="12" spans="1:5" ht="15" x14ac:dyDescent="0.25">
      <c r="A12" s="27">
        <v>44075</v>
      </c>
      <c r="B12" s="72" t="s">
        <v>97</v>
      </c>
      <c r="C12" s="162">
        <v>2.8649603715482863</v>
      </c>
      <c r="D12" s="162">
        <v>1.6920304693259072</v>
      </c>
      <c r="E12" s="162">
        <v>2.1037281168048763</v>
      </c>
    </row>
    <row r="13" spans="1:5" ht="15" x14ac:dyDescent="0.25">
      <c r="A13" s="27">
        <v>44044</v>
      </c>
      <c r="B13" s="72" t="s">
        <v>91</v>
      </c>
      <c r="C13" s="79">
        <v>2.1196992967423816</v>
      </c>
      <c r="D13" s="79">
        <v>1.7972781709308656</v>
      </c>
      <c r="E13" s="79">
        <v>1.9270290491525974</v>
      </c>
    </row>
    <row r="14" spans="1:5" ht="15" x14ac:dyDescent="0.25">
      <c r="A14" s="27">
        <v>44044</v>
      </c>
      <c r="B14" s="72" t="s">
        <v>92</v>
      </c>
      <c r="C14" s="79">
        <v>1.9836734693877551</v>
      </c>
      <c r="D14" s="79">
        <v>1.857914276071549</v>
      </c>
      <c r="E14" s="79">
        <v>1.8675187032418952</v>
      </c>
    </row>
    <row r="15" spans="1:5" ht="15" x14ac:dyDescent="0.25">
      <c r="A15" s="27">
        <v>44044</v>
      </c>
      <c r="B15" s="72" t="s">
        <v>93</v>
      </c>
      <c r="C15" s="79">
        <v>2.2879701406833188</v>
      </c>
      <c r="D15" s="79">
        <v>1.8083670115912422</v>
      </c>
      <c r="E15" s="79">
        <v>1.9216836821219008</v>
      </c>
    </row>
    <row r="16" spans="1:5" ht="15" x14ac:dyDescent="0.25">
      <c r="A16" s="27">
        <v>44044</v>
      </c>
      <c r="B16" s="72" t="s">
        <v>94</v>
      </c>
      <c r="C16" s="79">
        <v>0</v>
      </c>
      <c r="D16" s="79">
        <v>1</v>
      </c>
      <c r="E16" s="79">
        <v>1</v>
      </c>
    </row>
    <row r="17" spans="1:5" ht="15" x14ac:dyDescent="0.25">
      <c r="A17" s="27">
        <v>44044</v>
      </c>
      <c r="B17" s="72" t="s">
        <v>95</v>
      </c>
      <c r="C17" s="79">
        <v>2.1666666666666665</v>
      </c>
      <c r="D17" s="79">
        <v>4.1113189897100098</v>
      </c>
      <c r="E17" s="79">
        <v>4.1004651162790697</v>
      </c>
    </row>
    <row r="18" spans="1:5" ht="15" x14ac:dyDescent="0.25">
      <c r="A18" s="27">
        <v>44044</v>
      </c>
      <c r="B18" s="72" t="s">
        <v>96</v>
      </c>
      <c r="C18" s="79">
        <v>2.057377049180328</v>
      </c>
      <c r="D18" s="79">
        <v>1.5028305028305029</v>
      </c>
      <c r="E18" s="79">
        <v>1.5244800000000001</v>
      </c>
    </row>
    <row r="19" spans="1:5" ht="15" x14ac:dyDescent="0.25">
      <c r="A19" s="27">
        <v>44044</v>
      </c>
      <c r="B19" s="72" t="s">
        <v>97</v>
      </c>
      <c r="C19" s="79">
        <v>2.1360522588663757</v>
      </c>
      <c r="D19" s="79">
        <v>1.813900809699925</v>
      </c>
      <c r="E19" s="79">
        <v>1.9308541057834068</v>
      </c>
    </row>
    <row r="20" spans="1:5" ht="15" x14ac:dyDescent="0.25">
      <c r="A20" s="27">
        <v>44013</v>
      </c>
      <c r="B20" s="72" t="s">
        <v>91</v>
      </c>
      <c r="C20" s="79">
        <v>2.126360509811855</v>
      </c>
      <c r="D20" s="79">
        <v>1.8111884603323927</v>
      </c>
      <c r="E20" s="79">
        <v>1.8857717349674454</v>
      </c>
    </row>
    <row r="21" spans="1:5" ht="15" x14ac:dyDescent="0.25">
      <c r="A21" s="27">
        <v>44013</v>
      </c>
      <c r="B21" s="72" t="s">
        <v>92</v>
      </c>
      <c r="C21" s="79">
        <v>1.9760479041916168</v>
      </c>
      <c r="D21" s="79">
        <v>1.9844705882352942</v>
      </c>
      <c r="E21" s="79">
        <v>1.9838568935427574</v>
      </c>
    </row>
    <row r="22" spans="1:5" ht="15" x14ac:dyDescent="0.25">
      <c r="A22" s="27">
        <v>44013</v>
      </c>
      <c r="B22" s="72" t="s">
        <v>93</v>
      </c>
      <c r="C22" s="79">
        <v>2.1254287114159727</v>
      </c>
      <c r="D22" s="79">
        <v>1.8136475746779939</v>
      </c>
      <c r="E22" s="79">
        <v>1.8706498857885072</v>
      </c>
    </row>
    <row r="23" spans="1:5" ht="15" x14ac:dyDescent="0.25">
      <c r="A23" s="27">
        <v>44013</v>
      </c>
      <c r="B23" s="72" t="s">
        <v>94</v>
      </c>
      <c r="C23" s="79">
        <v>0</v>
      </c>
      <c r="D23" s="79">
        <v>1</v>
      </c>
      <c r="E23" s="79">
        <v>1</v>
      </c>
    </row>
    <row r="24" spans="1:5" ht="15" x14ac:dyDescent="0.25">
      <c r="A24" s="27">
        <v>44013</v>
      </c>
      <c r="B24" s="72" t="s">
        <v>95</v>
      </c>
      <c r="C24" s="79">
        <v>1.4634146341463414</v>
      </c>
      <c r="D24" s="79">
        <v>5.6282051282051286</v>
      </c>
      <c r="E24" s="79">
        <v>5.4534288638689867</v>
      </c>
    </row>
    <row r="25" spans="1:5" ht="15" x14ac:dyDescent="0.25">
      <c r="A25" s="27">
        <v>44013</v>
      </c>
      <c r="B25" s="72" t="s">
        <v>96</v>
      </c>
      <c r="C25" s="79">
        <v>2.6511627906976742</v>
      </c>
      <c r="D25" s="79">
        <v>1.5799621928166352</v>
      </c>
      <c r="E25" s="79">
        <v>1.5970982142857142</v>
      </c>
    </row>
    <row r="26" spans="1:5" ht="15" x14ac:dyDescent="0.25">
      <c r="A26" s="27">
        <v>44013</v>
      </c>
      <c r="B26" s="72" t="s">
        <v>97</v>
      </c>
      <c r="C26" s="79">
        <v>2.1252065546681354</v>
      </c>
      <c r="D26" s="79">
        <v>1.8437261880648552</v>
      </c>
      <c r="E26" s="79">
        <v>1.9053305707289507</v>
      </c>
    </row>
    <row r="27" spans="1:5" ht="15" x14ac:dyDescent="0.25">
      <c r="A27" s="27">
        <v>43983</v>
      </c>
      <c r="B27" s="72" t="s">
        <v>91</v>
      </c>
      <c r="C27" s="79">
        <v>2.1966585450748348</v>
      </c>
      <c r="D27" s="79">
        <v>1.7901447778297852</v>
      </c>
      <c r="E27" s="79">
        <v>1.8537488597530258</v>
      </c>
    </row>
    <row r="28" spans="1:5" ht="15" x14ac:dyDescent="0.25">
      <c r="A28" s="27">
        <v>43983</v>
      </c>
      <c r="B28" s="72" t="s">
        <v>92</v>
      </c>
      <c r="C28" s="79">
        <v>3.464788732394366</v>
      </c>
      <c r="D28" s="79">
        <v>2.1759603469640645</v>
      </c>
      <c r="E28" s="79">
        <v>2.2302670623145402</v>
      </c>
    </row>
    <row r="29" spans="1:5" ht="15" x14ac:dyDescent="0.25">
      <c r="A29" s="27">
        <v>43983</v>
      </c>
      <c r="B29" s="72" t="s">
        <v>93</v>
      </c>
      <c r="C29" s="79">
        <v>2.0844806007509389</v>
      </c>
      <c r="D29" s="79">
        <v>1.8396400081816322</v>
      </c>
      <c r="E29" s="79">
        <v>1.8636950507224102</v>
      </c>
    </row>
    <row r="30" spans="1:5" ht="15" x14ac:dyDescent="0.25">
      <c r="A30" s="27">
        <v>43983</v>
      </c>
      <c r="B30" s="72" t="s">
        <v>94</v>
      </c>
      <c r="C30" s="79">
        <v>0</v>
      </c>
      <c r="D30" s="79">
        <v>1</v>
      </c>
      <c r="E30" s="79">
        <v>1</v>
      </c>
    </row>
    <row r="31" spans="1:5" ht="15" x14ac:dyDescent="0.25">
      <c r="A31" s="27">
        <v>43983</v>
      </c>
      <c r="B31" s="72" t="s">
        <v>95</v>
      </c>
      <c r="C31" s="79">
        <v>2</v>
      </c>
      <c r="D31" s="79">
        <v>3.1492248062015502</v>
      </c>
      <c r="E31" s="79">
        <v>3.1188679245283017</v>
      </c>
    </row>
    <row r="32" spans="1:5" ht="15" x14ac:dyDescent="0.25">
      <c r="A32" s="27">
        <v>43983</v>
      </c>
      <c r="B32" s="72" t="s">
        <v>96</v>
      </c>
      <c r="C32" s="79">
        <v>3</v>
      </c>
      <c r="D32" s="79">
        <v>1.3828883495145632</v>
      </c>
      <c r="E32" s="79">
        <v>1.3877797943133696</v>
      </c>
    </row>
    <row r="33" spans="1:5" ht="15" x14ac:dyDescent="0.25">
      <c r="A33" s="27">
        <v>43983</v>
      </c>
      <c r="B33" s="72" t="s">
        <v>97</v>
      </c>
      <c r="C33" s="79">
        <v>2.1899848254931715</v>
      </c>
      <c r="D33" s="79">
        <v>1.8072833103242416</v>
      </c>
      <c r="E33" s="79">
        <v>1.8611820522958229</v>
      </c>
    </row>
    <row r="34" spans="1:5" ht="15" x14ac:dyDescent="0.25">
      <c r="A34" s="27">
        <v>43952</v>
      </c>
      <c r="B34" s="72" t="s">
        <v>91</v>
      </c>
      <c r="C34" s="79">
        <v>2.5403708570594246</v>
      </c>
      <c r="D34" s="79">
        <v>1.9080214266341198</v>
      </c>
      <c r="E34" s="79">
        <v>2.1085567439922213</v>
      </c>
    </row>
    <row r="35" spans="1:5" ht="15" x14ac:dyDescent="0.25">
      <c r="A35" s="27">
        <v>43952</v>
      </c>
      <c r="B35" s="72" t="s">
        <v>92</v>
      </c>
      <c r="C35" s="79">
        <v>1.6</v>
      </c>
      <c r="D35" s="79">
        <v>1.9151943462897527</v>
      </c>
      <c r="E35" s="79">
        <v>1.9070567986230638</v>
      </c>
    </row>
    <row r="36" spans="1:5" ht="15" x14ac:dyDescent="0.25">
      <c r="A36" s="27">
        <v>43952</v>
      </c>
      <c r="B36" s="72" t="s">
        <v>93</v>
      </c>
      <c r="C36" s="79">
        <v>2.9812889812889813</v>
      </c>
      <c r="D36" s="79">
        <v>2.1303885853066182</v>
      </c>
      <c r="E36" s="79">
        <v>2.2388079470198674</v>
      </c>
    </row>
    <row r="37" spans="1:5" ht="15" x14ac:dyDescent="0.25">
      <c r="A37" s="27">
        <v>43952</v>
      </c>
      <c r="B37" s="72" t="s">
        <v>94</v>
      </c>
      <c r="C37" s="79">
        <v>0</v>
      </c>
      <c r="D37" s="79">
        <v>1</v>
      </c>
      <c r="E37" s="79">
        <v>1</v>
      </c>
    </row>
    <row r="38" spans="1:5" ht="15" x14ac:dyDescent="0.25">
      <c r="A38" s="27">
        <v>43952</v>
      </c>
      <c r="B38" s="72" t="s">
        <v>95</v>
      </c>
      <c r="C38" s="79">
        <v>2.0821917808219177</v>
      </c>
      <c r="D38" s="79">
        <v>1.8321917808219179</v>
      </c>
      <c r="E38" s="79">
        <v>1.8821917808219177</v>
      </c>
    </row>
    <row r="39" spans="1:5" ht="15" x14ac:dyDescent="0.25">
      <c r="A39" s="27">
        <v>43952</v>
      </c>
      <c r="B39" s="72" t="s">
        <v>96</v>
      </c>
      <c r="C39" s="79">
        <v>2.65</v>
      </c>
      <c r="D39" s="79">
        <v>2.556291390728477</v>
      </c>
      <c r="E39" s="79">
        <v>2.5592948717948718</v>
      </c>
    </row>
    <row r="40" spans="1:5" ht="15" x14ac:dyDescent="0.25">
      <c r="A40" s="27">
        <v>43952</v>
      </c>
      <c r="B40" s="72" t="s">
        <v>97</v>
      </c>
      <c r="C40" s="79">
        <v>2.5660211267605635</v>
      </c>
      <c r="D40" s="79">
        <v>1.9569606093695902</v>
      </c>
      <c r="E40" s="79">
        <v>2.1288922871069484</v>
      </c>
    </row>
    <row r="41" spans="1:5" ht="15" x14ac:dyDescent="0.25">
      <c r="A41" s="27">
        <v>43922</v>
      </c>
      <c r="B41" s="72" t="s">
        <v>91</v>
      </c>
      <c r="C41" s="79">
        <v>2.3425222487518993</v>
      </c>
      <c r="D41" s="79">
        <v>1.9395512135551825</v>
      </c>
      <c r="E41" s="79">
        <v>2.1280692134283798</v>
      </c>
    </row>
    <row r="42" spans="1:5" ht="15" x14ac:dyDescent="0.25">
      <c r="A42" s="27">
        <v>43922</v>
      </c>
      <c r="B42" s="72" t="s">
        <v>92</v>
      </c>
      <c r="C42" s="79">
        <v>11</v>
      </c>
      <c r="D42" s="79">
        <v>1.9455535390199636</v>
      </c>
      <c r="E42" s="79">
        <v>2.0910714285714285</v>
      </c>
    </row>
    <row r="43" spans="1:5" ht="15" x14ac:dyDescent="0.25">
      <c r="A43" s="27">
        <v>43922</v>
      </c>
      <c r="B43" s="72" t="s">
        <v>93</v>
      </c>
      <c r="C43" s="79">
        <v>2.8864908073541167</v>
      </c>
      <c r="D43" s="79">
        <v>2.207842447687709</v>
      </c>
      <c r="E43" s="79">
        <v>2.3302104352839437</v>
      </c>
    </row>
    <row r="44" spans="1:5" ht="15" x14ac:dyDescent="0.25">
      <c r="A44" s="27">
        <v>43922</v>
      </c>
      <c r="B44" s="72" t="s">
        <v>94</v>
      </c>
      <c r="C44" s="79">
        <v>0</v>
      </c>
      <c r="D44" s="79">
        <v>1</v>
      </c>
      <c r="E44" s="79">
        <v>1</v>
      </c>
    </row>
    <row r="45" spans="1:5" ht="15" x14ac:dyDescent="0.25">
      <c r="A45" s="27">
        <v>43922</v>
      </c>
      <c r="B45" s="72" t="s">
        <v>95</v>
      </c>
      <c r="C45" s="79">
        <v>1</v>
      </c>
      <c r="D45" s="79">
        <v>1.44</v>
      </c>
      <c r="E45" s="79">
        <v>1.413978494623656</v>
      </c>
    </row>
    <row r="46" spans="1:5" ht="15" x14ac:dyDescent="0.25">
      <c r="A46" s="27">
        <v>43922</v>
      </c>
      <c r="B46" s="72" t="s">
        <v>96</v>
      </c>
      <c r="C46" s="79">
        <v>6</v>
      </c>
      <c r="D46" s="79">
        <v>1.3826247689463955</v>
      </c>
      <c r="E46" s="79">
        <v>1.3854679802955665</v>
      </c>
    </row>
    <row r="47" spans="1:5" ht="15" x14ac:dyDescent="0.25">
      <c r="A47" s="27">
        <v>43922</v>
      </c>
      <c r="B47" s="72" t="s">
        <v>97</v>
      </c>
      <c r="C47" s="79">
        <v>2.3732669601349405</v>
      </c>
      <c r="D47" s="79">
        <v>1.9552291112993194</v>
      </c>
      <c r="E47" s="79">
        <v>2.1287832206053152</v>
      </c>
    </row>
    <row r="48" spans="1:5" ht="15" x14ac:dyDescent="0.25">
      <c r="A48" s="27">
        <v>43891</v>
      </c>
      <c r="B48" s="72" t="s">
        <v>91</v>
      </c>
      <c r="C48" s="79">
        <v>2.1927642468668718</v>
      </c>
      <c r="D48" s="79">
        <v>1.8349462806528336</v>
      </c>
      <c r="E48" s="79">
        <v>2.0268102803382826</v>
      </c>
    </row>
    <row r="49" spans="1:5" ht="15" x14ac:dyDescent="0.25">
      <c r="A49" s="27">
        <v>43891</v>
      </c>
      <c r="B49" s="72" t="s">
        <v>92</v>
      </c>
      <c r="C49" s="79">
        <v>4.6434782608695651</v>
      </c>
      <c r="D49" s="79">
        <v>1.9023668639053255</v>
      </c>
      <c r="E49" s="79">
        <v>2.3008849557522124</v>
      </c>
    </row>
    <row r="50" spans="1:5" ht="15" x14ac:dyDescent="0.25">
      <c r="A50" s="27">
        <v>43891</v>
      </c>
      <c r="B50" s="72" t="s">
        <v>93</v>
      </c>
      <c r="C50" s="79">
        <v>2.7642732726920842</v>
      </c>
      <c r="D50" s="79">
        <v>1.8058362894049931</v>
      </c>
      <c r="E50" s="79">
        <v>2.0521185597772029</v>
      </c>
    </row>
    <row r="51" spans="1:5" ht="15" x14ac:dyDescent="0.25">
      <c r="A51" s="27">
        <v>43891</v>
      </c>
      <c r="B51" s="72" t="s">
        <v>94</v>
      </c>
      <c r="C51" s="79">
        <v>0</v>
      </c>
      <c r="D51" s="79">
        <v>1.0769230769230769</v>
      </c>
      <c r="E51" s="79">
        <v>1.0769230769230769</v>
      </c>
    </row>
    <row r="52" spans="1:5" ht="15" x14ac:dyDescent="0.25">
      <c r="A52" s="27">
        <v>43891</v>
      </c>
      <c r="B52" s="72" t="s">
        <v>95</v>
      </c>
      <c r="C52" s="79">
        <v>1.9523809523809523</v>
      </c>
      <c r="D52" s="79">
        <v>1.5123966942148761</v>
      </c>
      <c r="E52" s="79">
        <v>1.5774647887323943</v>
      </c>
    </row>
    <row r="53" spans="1:5" ht="15" x14ac:dyDescent="0.25">
      <c r="A53" s="27">
        <v>43891</v>
      </c>
      <c r="B53" s="72" t="s">
        <v>96</v>
      </c>
      <c r="C53" s="79">
        <v>1.8745247148288973</v>
      </c>
      <c r="D53" s="79">
        <v>1.3698513800424628</v>
      </c>
      <c r="E53" s="79">
        <v>1.420550038197097</v>
      </c>
    </row>
    <row r="54" spans="1:5" ht="15" x14ac:dyDescent="0.25">
      <c r="A54" s="27">
        <v>43891</v>
      </c>
      <c r="B54" s="72" t="s">
        <v>97</v>
      </c>
      <c r="C54" s="79">
        <v>2.2275358140772608</v>
      </c>
      <c r="D54" s="79">
        <v>1.8164938325510316</v>
      </c>
      <c r="E54" s="79">
        <v>2.0204072652064378</v>
      </c>
    </row>
    <row r="55" spans="1:5" ht="15" x14ac:dyDescent="0.25">
      <c r="A55" s="27">
        <v>43862</v>
      </c>
      <c r="B55" s="72" t="s">
        <v>91</v>
      </c>
      <c r="C55" s="79">
        <v>2.3640400715750429</v>
      </c>
      <c r="D55" s="79">
        <v>1.8314753364900638</v>
      </c>
      <c r="E55" s="79">
        <v>2.144633462616643</v>
      </c>
    </row>
    <row r="56" spans="1:5" ht="15" x14ac:dyDescent="0.25">
      <c r="A56" s="27">
        <v>43862</v>
      </c>
      <c r="B56" s="72" t="s">
        <v>92</v>
      </c>
      <c r="C56" s="79">
        <v>4.072847682119205</v>
      </c>
      <c r="D56" s="79">
        <v>1.9547844374342798</v>
      </c>
      <c r="E56" s="79">
        <v>2.2450090744101634</v>
      </c>
    </row>
    <row r="57" spans="1:5" ht="15" x14ac:dyDescent="0.25">
      <c r="A57" s="27">
        <v>43862</v>
      </c>
      <c r="B57" s="72" t="s">
        <v>93</v>
      </c>
      <c r="C57" s="79">
        <v>2.5472170106316447</v>
      </c>
      <c r="D57" s="79">
        <v>1.7260811372132736</v>
      </c>
      <c r="E57" s="79">
        <v>1.9780877131249801</v>
      </c>
    </row>
    <row r="58" spans="1:5" ht="15" x14ac:dyDescent="0.25">
      <c r="A58" s="27">
        <v>43862</v>
      </c>
      <c r="B58" s="72" t="s">
        <v>94</v>
      </c>
      <c r="C58" s="79">
        <v>0</v>
      </c>
      <c r="D58" s="79">
        <v>1.303030303030303</v>
      </c>
      <c r="E58" s="79">
        <v>1.303030303030303</v>
      </c>
    </row>
    <row r="59" spans="1:5" ht="15" x14ac:dyDescent="0.25">
      <c r="A59" s="27">
        <v>43862</v>
      </c>
      <c r="B59" s="72" t="s">
        <v>95</v>
      </c>
      <c r="C59" s="79">
        <v>1.0416666666666667</v>
      </c>
      <c r="D59" s="79">
        <v>1.2185430463576159</v>
      </c>
      <c r="E59" s="79">
        <v>1.1942857142857144</v>
      </c>
    </row>
    <row r="60" spans="1:5" ht="15" x14ac:dyDescent="0.25">
      <c r="A60" s="27">
        <v>43862</v>
      </c>
      <c r="B60" s="72" t="s">
        <v>96</v>
      </c>
      <c r="C60" s="79">
        <v>1.564139941690962</v>
      </c>
      <c r="D60" s="79">
        <v>1.2845861362971629</v>
      </c>
      <c r="E60" s="79">
        <v>1.3313032886723508</v>
      </c>
    </row>
    <row r="61" spans="1:5" ht="15" x14ac:dyDescent="0.25">
      <c r="A61" s="27">
        <v>43862</v>
      </c>
      <c r="B61" s="72" t="s">
        <v>97</v>
      </c>
      <c r="C61" s="79">
        <v>2.3726169738088689</v>
      </c>
      <c r="D61" s="79">
        <v>1.7989050467931913</v>
      </c>
      <c r="E61" s="79">
        <v>2.1144165221249649</v>
      </c>
    </row>
    <row r="62" spans="1:5" ht="15" x14ac:dyDescent="0.25">
      <c r="A62" s="27">
        <v>43831</v>
      </c>
      <c r="B62" s="72" t="s">
        <v>91</v>
      </c>
      <c r="C62" s="79">
        <v>2.3883636174986704</v>
      </c>
      <c r="D62" s="79">
        <v>1.7802331276324812</v>
      </c>
      <c r="E62" s="79">
        <v>2.1461279145987451</v>
      </c>
    </row>
    <row r="63" spans="1:5" ht="15" x14ac:dyDescent="0.25">
      <c r="A63" s="27">
        <v>43831</v>
      </c>
      <c r="B63" s="72" t="s">
        <v>92</v>
      </c>
      <c r="C63" s="79">
        <v>2.6197718631178706</v>
      </c>
      <c r="D63" s="79">
        <v>1.6650485436893203</v>
      </c>
      <c r="E63" s="79">
        <v>1.8960441582336707</v>
      </c>
    </row>
    <row r="64" spans="1:5" ht="15" x14ac:dyDescent="0.25">
      <c r="A64" s="27">
        <v>43831</v>
      </c>
      <c r="B64" s="72" t="s">
        <v>93</v>
      </c>
      <c r="C64" s="79">
        <v>2.517947717518533</v>
      </c>
      <c r="D64" s="79">
        <v>1.8507014546772274</v>
      </c>
      <c r="E64" s="79">
        <v>2.0820453853698129</v>
      </c>
    </row>
    <row r="65" spans="1:5" ht="15" x14ac:dyDescent="0.25">
      <c r="A65" s="27">
        <v>43831</v>
      </c>
      <c r="B65" s="72" t="s">
        <v>94</v>
      </c>
      <c r="C65" s="79">
        <v>0</v>
      </c>
      <c r="D65" s="79">
        <v>1.3114754098360655</v>
      </c>
      <c r="E65" s="79">
        <v>1.3114754098360655</v>
      </c>
    </row>
    <row r="66" spans="1:5" ht="15" x14ac:dyDescent="0.25">
      <c r="A66" s="27">
        <v>43831</v>
      </c>
      <c r="B66" s="72" t="s">
        <v>95</v>
      </c>
      <c r="C66" s="79">
        <v>2.3493449781659388</v>
      </c>
      <c r="D66" s="79">
        <v>2.401904761904762</v>
      </c>
      <c r="E66" s="79">
        <v>2.385941644562334</v>
      </c>
    </row>
    <row r="67" spans="1:5" ht="15" x14ac:dyDescent="0.25">
      <c r="A67" s="27">
        <v>43831</v>
      </c>
      <c r="B67" s="72" t="s">
        <v>96</v>
      </c>
      <c r="C67" s="79">
        <v>1.2695652173913043</v>
      </c>
      <c r="D67" s="79">
        <v>1.2543224768797749</v>
      </c>
      <c r="E67" s="79">
        <v>1.2549961568024597</v>
      </c>
    </row>
    <row r="68" spans="1:5" ht="15" x14ac:dyDescent="0.25">
      <c r="A68" s="27">
        <v>43831</v>
      </c>
      <c r="B68" s="72" t="s">
        <v>97</v>
      </c>
      <c r="C68" s="79">
        <v>2.3951628526455986</v>
      </c>
      <c r="D68" s="79">
        <v>1.7715634845559092</v>
      </c>
      <c r="E68" s="79">
        <v>2.1230087378408902</v>
      </c>
    </row>
    <row r="69" spans="1:5" ht="15" x14ac:dyDescent="0.25">
      <c r="A69" s="27">
        <v>43800</v>
      </c>
      <c r="B69" s="72" t="s">
        <v>91</v>
      </c>
      <c r="C69" s="79">
        <v>2.2856766636778048</v>
      </c>
      <c r="D69" s="79">
        <v>1.7597285523914041</v>
      </c>
      <c r="E69" s="79">
        <v>2.0968888174290536</v>
      </c>
    </row>
    <row r="70" spans="1:5" ht="15" x14ac:dyDescent="0.25">
      <c r="A70" s="27">
        <v>43800</v>
      </c>
      <c r="B70" s="72" t="s">
        <v>92</v>
      </c>
      <c r="C70" s="79">
        <v>3.3737373737373737</v>
      </c>
      <c r="D70" s="79">
        <v>2.0258449304174952</v>
      </c>
      <c r="E70" s="79">
        <v>2.2475083056478407</v>
      </c>
    </row>
    <row r="71" spans="1:5" ht="15" x14ac:dyDescent="0.25">
      <c r="A71" s="27">
        <v>43800</v>
      </c>
      <c r="B71" s="72" t="s">
        <v>93</v>
      </c>
      <c r="C71" s="79">
        <v>2.7418196738126985</v>
      </c>
      <c r="D71" s="79">
        <v>1.8808623744831661</v>
      </c>
      <c r="E71" s="79">
        <v>2.1954720941564525</v>
      </c>
    </row>
    <row r="72" spans="1:5" ht="15" x14ac:dyDescent="0.25">
      <c r="A72" s="27">
        <v>43800</v>
      </c>
      <c r="B72" s="72" t="s">
        <v>94</v>
      </c>
      <c r="C72" s="79">
        <v>0</v>
      </c>
      <c r="D72" s="79">
        <v>1.2682539682539682</v>
      </c>
      <c r="E72" s="79">
        <v>1.2682539682539682</v>
      </c>
    </row>
    <row r="73" spans="1:5" ht="15" x14ac:dyDescent="0.25">
      <c r="A73" s="27">
        <v>43800</v>
      </c>
      <c r="B73" s="72" t="s">
        <v>95</v>
      </c>
      <c r="C73" s="79">
        <v>1.2222222222222223</v>
      </c>
      <c r="D73" s="79">
        <v>1</v>
      </c>
      <c r="E73" s="79">
        <v>1.0235294117647058</v>
      </c>
    </row>
    <row r="74" spans="1:5" ht="15" x14ac:dyDescent="0.25">
      <c r="A74" s="27">
        <v>43800</v>
      </c>
      <c r="B74" s="72" t="s">
        <v>96</v>
      </c>
      <c r="C74" s="79">
        <v>1.1648936170212767</v>
      </c>
      <c r="D74" s="79">
        <v>1.2430491195551436</v>
      </c>
      <c r="E74" s="79">
        <v>1.2397868561278864</v>
      </c>
    </row>
    <row r="75" spans="1:5" ht="15" x14ac:dyDescent="0.25">
      <c r="A75" s="27">
        <v>43800</v>
      </c>
      <c r="B75" s="72" t="s">
        <v>97</v>
      </c>
      <c r="C75" s="79">
        <v>2.311864406779661</v>
      </c>
      <c r="D75" s="79">
        <v>1.7572445370890011</v>
      </c>
      <c r="E75" s="79">
        <v>2.0909919753655783</v>
      </c>
    </row>
    <row r="76" spans="1:5" ht="15" x14ac:dyDescent="0.25">
      <c r="A76" s="27">
        <v>43770</v>
      </c>
      <c r="B76" s="72" t="s">
        <v>91</v>
      </c>
      <c r="C76" s="79">
        <v>2.3122606475571543</v>
      </c>
      <c r="D76" s="79">
        <v>1.7308371083958138</v>
      </c>
      <c r="E76" s="79">
        <v>2.1143126126574332</v>
      </c>
    </row>
    <row r="77" spans="1:5" ht="15" x14ac:dyDescent="0.25">
      <c r="A77" s="27">
        <v>43770</v>
      </c>
      <c r="B77" s="72" t="s">
        <v>92</v>
      </c>
      <c r="C77" s="79">
        <v>3.2067669172932329</v>
      </c>
      <c r="D77" s="79">
        <v>2.0137581462708183</v>
      </c>
      <c r="E77" s="79">
        <v>2.2064359441408623</v>
      </c>
    </row>
    <row r="78" spans="1:5" ht="15" x14ac:dyDescent="0.25">
      <c r="A78" s="27">
        <v>43770</v>
      </c>
      <c r="B78" s="72" t="s">
        <v>93</v>
      </c>
      <c r="C78" s="79">
        <v>2.7653108929406263</v>
      </c>
      <c r="D78" s="79">
        <v>2.0952843004075294</v>
      </c>
      <c r="E78" s="79">
        <v>2.3692742983864803</v>
      </c>
    </row>
    <row r="79" spans="1:5" ht="15" x14ac:dyDescent="0.25">
      <c r="A79" s="27">
        <v>43770</v>
      </c>
      <c r="B79" s="72" t="s">
        <v>94</v>
      </c>
      <c r="C79" s="79">
        <v>0</v>
      </c>
      <c r="D79" s="79">
        <v>1.1023102310231023</v>
      </c>
      <c r="E79" s="79">
        <v>1.1023102310231023</v>
      </c>
    </row>
    <row r="80" spans="1:5" ht="15" x14ac:dyDescent="0.25">
      <c r="A80" s="27">
        <v>43770</v>
      </c>
      <c r="B80" s="72" t="s">
        <v>95</v>
      </c>
      <c r="C80" s="79">
        <v>2.3135593220338984</v>
      </c>
      <c r="D80" s="79">
        <v>1.6816143497757847</v>
      </c>
      <c r="E80" s="79">
        <v>2.0065359477124183</v>
      </c>
    </row>
    <row r="81" spans="1:5" ht="15" x14ac:dyDescent="0.25">
      <c r="A81" s="27">
        <v>43770</v>
      </c>
      <c r="B81" s="72" t="s">
        <v>96</v>
      </c>
      <c r="C81" s="79">
        <v>1.6649746192893402</v>
      </c>
      <c r="D81" s="79">
        <v>1.1957058711761352</v>
      </c>
      <c r="E81" s="79">
        <v>1.2126373626373625</v>
      </c>
    </row>
    <row r="82" spans="1:5" ht="15" x14ac:dyDescent="0.25">
      <c r="A82" s="27">
        <v>43770</v>
      </c>
      <c r="B82" s="72" t="s">
        <v>97</v>
      </c>
      <c r="C82" s="79">
        <v>2.3392349810051489</v>
      </c>
      <c r="D82" s="79">
        <v>1.7577829554619591</v>
      </c>
      <c r="E82" s="79">
        <v>2.1195297368314123</v>
      </c>
    </row>
    <row r="83" spans="1:5" ht="15" x14ac:dyDescent="0.25">
      <c r="A83" s="27">
        <v>43739</v>
      </c>
      <c r="B83" s="75" t="s">
        <v>91</v>
      </c>
      <c r="C83" s="79">
        <v>2.3074987062044685</v>
      </c>
      <c r="D83" s="79">
        <v>1.755580370261534</v>
      </c>
      <c r="E83" s="79">
        <v>2.1565944837604532</v>
      </c>
    </row>
    <row r="84" spans="1:5" ht="15" x14ac:dyDescent="0.25">
      <c r="A84" s="27">
        <v>43739</v>
      </c>
      <c r="B84" s="75" t="s">
        <v>92</v>
      </c>
      <c r="C84" s="79">
        <v>3.334600760456274</v>
      </c>
      <c r="D84" s="79">
        <v>1.8678700361010829</v>
      </c>
      <c r="E84" s="79">
        <v>2.1019417475728157</v>
      </c>
    </row>
    <row r="85" spans="1:5" ht="15" x14ac:dyDescent="0.25">
      <c r="A85" s="27">
        <v>43739</v>
      </c>
      <c r="B85" s="75" t="s">
        <v>93</v>
      </c>
      <c r="C85" s="79">
        <v>2.6255456977890437</v>
      </c>
      <c r="D85" s="79">
        <v>2.1236225459151363</v>
      </c>
      <c r="E85" s="79">
        <v>2.3612963456921845</v>
      </c>
    </row>
    <row r="86" spans="1:5" ht="15" x14ac:dyDescent="0.25">
      <c r="A86" s="27">
        <v>43739</v>
      </c>
      <c r="B86" s="75" t="s">
        <v>94</v>
      </c>
      <c r="C86" s="79">
        <v>0</v>
      </c>
      <c r="D86" s="79">
        <v>1.4276629570747217</v>
      </c>
      <c r="E86" s="79">
        <v>1.4276629570747217</v>
      </c>
    </row>
    <row r="87" spans="1:5" ht="15" x14ac:dyDescent="0.25">
      <c r="A87" s="27">
        <v>43739</v>
      </c>
      <c r="B87" s="75" t="s">
        <v>95</v>
      </c>
      <c r="C87" s="79">
        <v>1.4736842105263157</v>
      </c>
      <c r="D87" s="79">
        <v>1</v>
      </c>
      <c r="E87" s="79">
        <v>1.0737704918032787</v>
      </c>
    </row>
    <row r="88" spans="1:5" ht="15" x14ac:dyDescent="0.25">
      <c r="A88" s="27">
        <v>43739</v>
      </c>
      <c r="B88" s="75" t="s">
        <v>96</v>
      </c>
      <c r="C88" s="79">
        <v>1.9929078014184398</v>
      </c>
      <c r="D88" s="79">
        <v>1.3760045924225028</v>
      </c>
      <c r="E88" s="79">
        <v>1.4798281212699929</v>
      </c>
    </row>
    <row r="89" spans="1:5" ht="15" x14ac:dyDescent="0.25">
      <c r="A89" s="27">
        <v>43739</v>
      </c>
      <c r="B89" s="75" t="s">
        <v>97</v>
      </c>
      <c r="C89" s="79">
        <v>2.3263549248138999</v>
      </c>
      <c r="D89" s="79">
        <v>1.7965359833186181</v>
      </c>
      <c r="E89" s="79">
        <v>2.1641398310202624</v>
      </c>
    </row>
    <row r="90" spans="1:5" ht="15" x14ac:dyDescent="0.25">
      <c r="A90" s="27">
        <v>43709</v>
      </c>
      <c r="B90" s="72" t="s">
        <v>91</v>
      </c>
      <c r="C90" s="79">
        <v>2.3078382235216317</v>
      </c>
      <c r="D90" s="79">
        <v>1.7488981843873008</v>
      </c>
      <c r="E90" s="79">
        <v>2.1516053902745607</v>
      </c>
    </row>
    <row r="91" spans="1:5" ht="15" x14ac:dyDescent="0.25">
      <c r="A91" s="27">
        <v>43709</v>
      </c>
      <c r="B91" s="72" t="s">
        <v>92</v>
      </c>
      <c r="C91" s="79">
        <v>2.3370288248337028</v>
      </c>
      <c r="D91" s="79">
        <v>1.8540255831452219</v>
      </c>
      <c r="E91" s="79">
        <v>1.9764044943820225</v>
      </c>
    </row>
    <row r="92" spans="1:5" ht="15" x14ac:dyDescent="0.25">
      <c r="A92" s="27">
        <v>43709</v>
      </c>
      <c r="B92" s="72" t="s">
        <v>93</v>
      </c>
      <c r="C92" s="79">
        <v>2.641041410414104</v>
      </c>
      <c r="D92" s="79">
        <v>2.0927252415062103</v>
      </c>
      <c r="E92" s="79">
        <v>2.3615289270041204</v>
      </c>
    </row>
    <row r="93" spans="1:5" ht="15" x14ac:dyDescent="0.25">
      <c r="A93" s="27">
        <v>43709</v>
      </c>
      <c r="B93" s="72" t="s">
        <v>94</v>
      </c>
      <c r="C93" s="79">
        <v>0</v>
      </c>
      <c r="D93" s="79">
        <v>1.1887675507020281</v>
      </c>
      <c r="E93" s="79">
        <v>1.1887675507020281</v>
      </c>
    </row>
    <row r="94" spans="1:5" ht="15" x14ac:dyDescent="0.25">
      <c r="A94" s="27">
        <v>43709</v>
      </c>
      <c r="B94" s="72" t="s">
        <v>95</v>
      </c>
      <c r="C94" s="79">
        <v>2.0817757009345796</v>
      </c>
      <c r="D94" s="79">
        <v>1.6161228406909789</v>
      </c>
      <c r="E94" s="79">
        <v>1.8261327713382507</v>
      </c>
    </row>
    <row r="95" spans="1:5" ht="15" x14ac:dyDescent="0.25">
      <c r="A95" s="27">
        <v>43709</v>
      </c>
      <c r="B95" s="72" t="s">
        <v>96</v>
      </c>
      <c r="C95" s="79">
        <v>1.2342857142857142</v>
      </c>
      <c r="D95" s="79">
        <v>1.1412885515905054</v>
      </c>
      <c r="E95" s="79">
        <v>1.1438442211055277</v>
      </c>
    </row>
    <row r="96" spans="1:5" ht="15" x14ac:dyDescent="0.25">
      <c r="A96" s="27">
        <v>43709</v>
      </c>
      <c r="B96" s="72" t="s">
        <v>97</v>
      </c>
      <c r="C96" s="79">
        <v>2.326591619966115</v>
      </c>
      <c r="D96" s="79">
        <v>1.7561228707359757</v>
      </c>
      <c r="E96" s="79">
        <v>2.1460212832881931</v>
      </c>
    </row>
    <row r="97" spans="1:5" ht="15" x14ac:dyDescent="0.25">
      <c r="A97" s="27">
        <v>43678</v>
      </c>
      <c r="B97" s="72" t="s">
        <v>91</v>
      </c>
      <c r="C97" s="79">
        <v>2.3429557755426553</v>
      </c>
      <c r="D97" s="79">
        <v>1.7402885682574918</v>
      </c>
      <c r="E97" s="79">
        <v>2.1933893684688779</v>
      </c>
    </row>
    <row r="98" spans="1:5" ht="15" x14ac:dyDescent="0.25">
      <c r="A98" s="27">
        <v>43678</v>
      </c>
      <c r="B98" s="72" t="s">
        <v>92</v>
      </c>
      <c r="C98" s="79">
        <v>2.1961206896551726</v>
      </c>
      <c r="D98" s="79">
        <v>1.8432510885341074</v>
      </c>
      <c r="E98" s="79">
        <v>1.9079415250888976</v>
      </c>
    </row>
    <row r="99" spans="1:5" ht="15" x14ac:dyDescent="0.25">
      <c r="A99" s="27">
        <v>43678</v>
      </c>
      <c r="B99" s="72" t="s">
        <v>93</v>
      </c>
      <c r="C99" s="79">
        <v>2.4641446453407512</v>
      </c>
      <c r="D99" s="79">
        <v>1.9237303237303238</v>
      </c>
      <c r="E99" s="79">
        <v>2.2027865555874748</v>
      </c>
    </row>
    <row r="100" spans="1:5" ht="15" x14ac:dyDescent="0.25">
      <c r="A100" s="27">
        <v>43678</v>
      </c>
      <c r="B100" s="72" t="s">
        <v>94</v>
      </c>
      <c r="C100" s="79">
        <v>0</v>
      </c>
      <c r="D100" s="79">
        <v>1.995920745920746</v>
      </c>
      <c r="E100" s="79">
        <v>1.995920745920746</v>
      </c>
    </row>
    <row r="101" spans="1:5" ht="15" x14ac:dyDescent="0.25">
      <c r="A101" s="27">
        <v>43678</v>
      </c>
      <c r="B101" s="72" t="s">
        <v>95</v>
      </c>
      <c r="C101" s="79">
        <v>1.4444444444444444</v>
      </c>
      <c r="D101" s="79">
        <v>1.4113475177304964</v>
      </c>
      <c r="E101" s="79">
        <v>1.4126984126984128</v>
      </c>
    </row>
    <row r="102" spans="1:5" ht="15" x14ac:dyDescent="0.25">
      <c r="A102" s="27">
        <v>43678</v>
      </c>
      <c r="B102" s="72" t="s">
        <v>96</v>
      </c>
      <c r="C102" s="79">
        <v>1.1435523114355231</v>
      </c>
      <c r="D102" s="79">
        <v>1.1611367127496159</v>
      </c>
      <c r="E102" s="79">
        <v>1.1600924721861003</v>
      </c>
    </row>
    <row r="103" spans="1:5" ht="15" x14ac:dyDescent="0.25">
      <c r="A103" s="27">
        <v>43678</v>
      </c>
      <c r="B103" s="72" t="s">
        <v>97</v>
      </c>
      <c r="C103" s="79">
        <v>2.3486008229001767</v>
      </c>
      <c r="D103" s="79">
        <v>1.7388123325329714</v>
      </c>
      <c r="E103" s="79">
        <v>2.1727411629814917</v>
      </c>
    </row>
    <row r="104" spans="1:5" ht="15" x14ac:dyDescent="0.25">
      <c r="A104" s="27">
        <v>43647</v>
      </c>
      <c r="B104" s="72" t="s">
        <v>91</v>
      </c>
      <c r="C104" s="79">
        <v>2.3334613938432867</v>
      </c>
      <c r="D104" s="79">
        <v>1.7278969061407627</v>
      </c>
      <c r="E104" s="79">
        <v>2.1630285071554223</v>
      </c>
    </row>
    <row r="105" spans="1:5" ht="15" x14ac:dyDescent="0.25">
      <c r="A105" s="27">
        <v>43647</v>
      </c>
      <c r="B105" s="72" t="s">
        <v>92</v>
      </c>
      <c r="C105" s="79">
        <v>2.2461538461538462</v>
      </c>
      <c r="D105" s="79">
        <v>1.701430274135876</v>
      </c>
      <c r="E105" s="79">
        <v>1.8041586073500968</v>
      </c>
    </row>
    <row r="106" spans="1:5" ht="15" x14ac:dyDescent="0.25">
      <c r="A106" s="27">
        <v>43647</v>
      </c>
      <c r="B106" s="72" t="s">
        <v>93</v>
      </c>
      <c r="C106" s="79">
        <v>2.5200290891461123</v>
      </c>
      <c r="D106" s="79">
        <v>1.9588942307692307</v>
      </c>
      <c r="E106" s="79">
        <v>2.2382849038954769</v>
      </c>
    </row>
    <row r="107" spans="1:5" ht="15" x14ac:dyDescent="0.25">
      <c r="A107" s="27">
        <v>43647</v>
      </c>
      <c r="B107" s="72" t="s">
        <v>94</v>
      </c>
      <c r="C107" s="79">
        <v>0</v>
      </c>
      <c r="D107" s="79">
        <v>2.048223350253807</v>
      </c>
      <c r="E107" s="79">
        <v>2.048223350253807</v>
      </c>
    </row>
    <row r="108" spans="1:5" ht="15" x14ac:dyDescent="0.25">
      <c r="A108" s="27">
        <v>43647</v>
      </c>
      <c r="B108" s="72" t="s">
        <v>95</v>
      </c>
      <c r="C108" s="79">
        <v>1.9310344827586208</v>
      </c>
      <c r="D108" s="79">
        <v>2.4189944134078214</v>
      </c>
      <c r="E108" s="79">
        <v>2.4</v>
      </c>
    </row>
    <row r="109" spans="1:5" ht="15" x14ac:dyDescent="0.25">
      <c r="A109" s="27">
        <v>43647</v>
      </c>
      <c r="B109" s="72" t="s">
        <v>96</v>
      </c>
      <c r="C109" s="79">
        <v>1.3159509202453987</v>
      </c>
      <c r="D109" s="79">
        <v>1.0444615384615386</v>
      </c>
      <c r="E109" s="79">
        <v>1.0574274831526516</v>
      </c>
    </row>
    <row r="110" spans="1:5" ht="15" x14ac:dyDescent="0.25">
      <c r="A110" s="27">
        <v>43647</v>
      </c>
      <c r="B110" s="72" t="s">
        <v>97</v>
      </c>
      <c r="C110" s="79">
        <v>2.3437741006864639</v>
      </c>
      <c r="D110" s="79">
        <v>1.7307983244540242</v>
      </c>
      <c r="E110" s="79">
        <v>2.1479602044342592</v>
      </c>
    </row>
    <row r="111" spans="1:5" ht="15" x14ac:dyDescent="0.25">
      <c r="A111" s="27">
        <v>43617</v>
      </c>
      <c r="B111" s="72" t="s">
        <v>91</v>
      </c>
      <c r="C111" s="79">
        <v>2.3032277292953167</v>
      </c>
      <c r="D111" s="79">
        <v>1.7313070976809557</v>
      </c>
      <c r="E111" s="79">
        <v>2.126707612000188</v>
      </c>
    </row>
    <row r="112" spans="1:5" ht="15" x14ac:dyDescent="0.25">
      <c r="A112" s="27">
        <v>43617</v>
      </c>
      <c r="B112" s="72" t="s">
        <v>92</v>
      </c>
      <c r="C112" s="79">
        <v>2.2469135802469138</v>
      </c>
      <c r="D112" s="79">
        <v>1.9504310344827587</v>
      </c>
      <c r="E112" s="79">
        <v>2.0035382574082266</v>
      </c>
    </row>
    <row r="113" spans="1:5" ht="15" x14ac:dyDescent="0.25">
      <c r="A113" s="27">
        <v>43617</v>
      </c>
      <c r="B113" s="72" t="s">
        <v>93</v>
      </c>
      <c r="C113" s="79">
        <v>2.5711815108875089</v>
      </c>
      <c r="D113" s="79">
        <v>1.983683278522641</v>
      </c>
      <c r="E113" s="79">
        <v>2.2456103459152561</v>
      </c>
    </row>
    <row r="114" spans="1:5" ht="15" x14ac:dyDescent="0.25">
      <c r="A114" s="27">
        <v>43617</v>
      </c>
      <c r="B114" s="72" t="s">
        <v>94</v>
      </c>
      <c r="C114" s="79">
        <v>0</v>
      </c>
      <c r="D114" s="79">
        <v>1.9647540983606557</v>
      </c>
      <c r="E114" s="79">
        <v>1.9647540983606557</v>
      </c>
    </row>
    <row r="115" spans="1:5" ht="15" x14ac:dyDescent="0.25">
      <c r="A115" s="27">
        <v>43617</v>
      </c>
      <c r="B115" s="72" t="s">
        <v>95</v>
      </c>
      <c r="C115" s="79">
        <v>3</v>
      </c>
      <c r="D115" s="79">
        <v>2.8282548476454292</v>
      </c>
      <c r="E115" s="79">
        <v>2.8315217391304346</v>
      </c>
    </row>
    <row r="116" spans="1:5" ht="15" x14ac:dyDescent="0.25">
      <c r="A116" s="27">
        <v>43617</v>
      </c>
      <c r="B116" s="72" t="s">
        <v>96</v>
      </c>
      <c r="C116" s="79">
        <v>1.1922005571030641</v>
      </c>
      <c r="D116" s="79">
        <v>1.1560571614160442</v>
      </c>
      <c r="E116" s="79">
        <v>1.1580481816786865</v>
      </c>
    </row>
    <row r="117" spans="1:5" ht="15" x14ac:dyDescent="0.25">
      <c r="A117" s="27">
        <v>43617</v>
      </c>
      <c r="B117" s="72" t="s">
        <v>97</v>
      </c>
      <c r="C117" s="79">
        <v>2.3178405888415119</v>
      </c>
      <c r="D117" s="79">
        <v>1.7451686569723885</v>
      </c>
      <c r="E117" s="79">
        <v>2.1167661823990263</v>
      </c>
    </row>
    <row r="118" spans="1:5" ht="15" x14ac:dyDescent="0.25">
      <c r="A118" s="27">
        <v>43586</v>
      </c>
      <c r="B118" s="72" t="s">
        <v>91</v>
      </c>
      <c r="C118" s="79">
        <v>2.2480337259445196</v>
      </c>
      <c r="D118" s="79">
        <v>1.7583323362448318</v>
      </c>
      <c r="E118" s="79">
        <v>2.0882912888299097</v>
      </c>
    </row>
    <row r="119" spans="1:5" ht="15" x14ac:dyDescent="0.25">
      <c r="A119" s="27">
        <v>43586</v>
      </c>
      <c r="B119" s="72" t="s">
        <v>92</v>
      </c>
      <c r="C119" s="79">
        <v>2.5012987012987011</v>
      </c>
      <c r="D119" s="79">
        <v>1.5444617784711387</v>
      </c>
      <c r="E119" s="79">
        <v>1.7654469106178765</v>
      </c>
    </row>
    <row r="120" spans="1:5" ht="15" x14ac:dyDescent="0.25">
      <c r="A120" s="27">
        <v>43586</v>
      </c>
      <c r="B120" s="72" t="s">
        <v>93</v>
      </c>
      <c r="C120" s="79">
        <v>2.5371656825286557</v>
      </c>
      <c r="D120" s="79">
        <v>2.113497609415226</v>
      </c>
      <c r="E120" s="79">
        <v>2.3077933973159173</v>
      </c>
    </row>
    <row r="121" spans="1:5" ht="15" x14ac:dyDescent="0.25">
      <c r="A121" s="27">
        <v>43586</v>
      </c>
      <c r="B121" s="72" t="s">
        <v>94</v>
      </c>
      <c r="C121" s="79">
        <v>0</v>
      </c>
      <c r="D121" s="79">
        <v>2.122568093385214</v>
      </c>
      <c r="E121" s="79">
        <v>2.122568093385214</v>
      </c>
    </row>
    <row r="122" spans="1:5" ht="15" x14ac:dyDescent="0.25">
      <c r="A122" s="27">
        <v>43586</v>
      </c>
      <c r="B122" s="72" t="s">
        <v>95</v>
      </c>
      <c r="C122" s="79">
        <v>3.6666666666666665</v>
      </c>
      <c r="D122" s="79">
        <v>1</v>
      </c>
      <c r="E122" s="79">
        <v>3</v>
      </c>
    </row>
    <row r="123" spans="1:5" ht="15" x14ac:dyDescent="0.25">
      <c r="A123" s="27">
        <v>43586</v>
      </c>
      <c r="B123" s="72" t="s">
        <v>96</v>
      </c>
      <c r="C123" s="79">
        <v>1.2671755725190839</v>
      </c>
      <c r="D123" s="79">
        <v>1.1053283767038413</v>
      </c>
      <c r="E123" s="79">
        <v>1.1136363636363635</v>
      </c>
    </row>
    <row r="124" spans="1:5" ht="15" x14ac:dyDescent="0.25">
      <c r="A124" s="27">
        <v>43586</v>
      </c>
      <c r="B124" s="72" t="s">
        <v>97</v>
      </c>
      <c r="C124" s="79">
        <v>2.2669814248877853</v>
      </c>
      <c r="D124" s="79">
        <v>1.7748734979518717</v>
      </c>
      <c r="E124" s="79">
        <v>2.0883687150413137</v>
      </c>
    </row>
    <row r="125" spans="1:5" ht="15" x14ac:dyDescent="0.25">
      <c r="A125" s="27">
        <v>43556</v>
      </c>
      <c r="B125" s="72" t="s">
        <v>91</v>
      </c>
      <c r="C125" s="79">
        <v>2.3375546053489065</v>
      </c>
      <c r="D125" s="79">
        <v>1.7701689985574725</v>
      </c>
      <c r="E125" s="79">
        <v>2.1878245798644422</v>
      </c>
    </row>
    <row r="126" spans="1:5" ht="15" x14ac:dyDescent="0.25">
      <c r="A126" s="27">
        <v>43556</v>
      </c>
      <c r="B126" s="72" t="s">
        <v>92</v>
      </c>
      <c r="C126" s="79">
        <v>1.6580829756795421</v>
      </c>
      <c r="D126" s="79">
        <v>1.779783393501805</v>
      </c>
      <c r="E126" s="79">
        <v>1.7437526471833968</v>
      </c>
    </row>
    <row r="127" spans="1:5" ht="15" x14ac:dyDescent="0.25">
      <c r="A127" s="27">
        <v>43556</v>
      </c>
      <c r="B127" s="72" t="s">
        <v>93</v>
      </c>
      <c r="C127" s="79">
        <v>2.642839398832443</v>
      </c>
      <c r="D127" s="79">
        <v>2.045283962972229</v>
      </c>
      <c r="E127" s="79">
        <v>2.3451230913057026</v>
      </c>
    </row>
    <row r="128" spans="1:5" ht="15" x14ac:dyDescent="0.25">
      <c r="A128" s="27">
        <v>43556</v>
      </c>
      <c r="B128" s="72" t="s">
        <v>94</v>
      </c>
      <c r="C128" s="79">
        <v>0</v>
      </c>
      <c r="D128" s="79">
        <v>1.642314990512334</v>
      </c>
      <c r="E128" s="79">
        <v>1.642314990512334</v>
      </c>
    </row>
    <row r="129" spans="1:5" ht="15" x14ac:dyDescent="0.25">
      <c r="A129" s="27">
        <v>43556</v>
      </c>
      <c r="B129" s="72" t="s">
        <v>95</v>
      </c>
      <c r="C129" s="79">
        <v>6</v>
      </c>
      <c r="D129" s="79">
        <v>1</v>
      </c>
      <c r="E129" s="79">
        <v>1.0355871886120998</v>
      </c>
    </row>
    <row r="130" spans="1:5" ht="15" x14ac:dyDescent="0.25">
      <c r="A130" s="27">
        <v>43556</v>
      </c>
      <c r="B130" s="72" t="s">
        <v>96</v>
      </c>
      <c r="C130" s="79">
        <v>1.7591623036649215</v>
      </c>
      <c r="D130" s="79">
        <v>1.1926843893663801</v>
      </c>
      <c r="E130" s="79">
        <v>1.2328690807799443</v>
      </c>
    </row>
    <row r="131" spans="1:5" ht="15" x14ac:dyDescent="0.25">
      <c r="A131" s="27">
        <v>43556</v>
      </c>
      <c r="B131" s="72" t="s">
        <v>97</v>
      </c>
      <c r="C131" s="79">
        <v>2.3541297426164971</v>
      </c>
      <c r="D131" s="79">
        <v>1.7809305007642811</v>
      </c>
      <c r="E131" s="79">
        <v>2.1822192208761919</v>
      </c>
    </row>
    <row r="132" spans="1:5" ht="15" x14ac:dyDescent="0.25">
      <c r="A132" s="27">
        <v>43525</v>
      </c>
      <c r="B132" s="72" t="s">
        <v>91</v>
      </c>
      <c r="C132" s="79">
        <v>2.4039386411943968</v>
      </c>
      <c r="D132" s="79">
        <v>1.7771368104860732</v>
      </c>
      <c r="E132" s="79">
        <v>2.2093715674259093</v>
      </c>
    </row>
    <row r="133" spans="1:5" ht="15" x14ac:dyDescent="0.25">
      <c r="A133" s="27">
        <v>43525</v>
      </c>
      <c r="B133" s="72" t="s">
        <v>92</v>
      </c>
      <c r="C133" s="79">
        <v>4.2108108108108109</v>
      </c>
      <c r="D133" s="79">
        <v>1.6994818652849741</v>
      </c>
      <c r="E133" s="79">
        <v>2.0454206999255398</v>
      </c>
    </row>
    <row r="134" spans="1:5" ht="15" x14ac:dyDescent="0.25">
      <c r="A134" s="27">
        <v>43525</v>
      </c>
      <c r="B134" s="72" t="s">
        <v>93</v>
      </c>
      <c r="C134" s="79">
        <v>2.7772089182493809</v>
      </c>
      <c r="D134" s="79">
        <v>1.9437806189508902</v>
      </c>
      <c r="E134" s="79">
        <v>2.2936425402107599</v>
      </c>
    </row>
    <row r="135" spans="1:5" ht="15" x14ac:dyDescent="0.25">
      <c r="A135" s="27">
        <v>43525</v>
      </c>
      <c r="B135" s="72" t="s">
        <v>94</v>
      </c>
      <c r="C135" s="79">
        <v>0</v>
      </c>
      <c r="D135" s="79">
        <v>1.1568627450980393</v>
      </c>
      <c r="E135" s="79">
        <v>1.1568627450980393</v>
      </c>
    </row>
    <row r="136" spans="1:5" ht="15" x14ac:dyDescent="0.25">
      <c r="A136" s="27">
        <v>43525</v>
      </c>
      <c r="B136" s="72" t="s">
        <v>95</v>
      </c>
      <c r="C136" s="79">
        <v>0</v>
      </c>
      <c r="D136" s="79">
        <v>1</v>
      </c>
      <c r="E136" s="79">
        <v>1</v>
      </c>
    </row>
    <row r="137" spans="1:5" ht="15" x14ac:dyDescent="0.25">
      <c r="A137" s="27">
        <v>43525</v>
      </c>
      <c r="B137" s="72" t="s">
        <v>96</v>
      </c>
      <c r="C137" s="79">
        <v>1.9263502454991817</v>
      </c>
      <c r="D137" s="79">
        <v>1.278435409161091</v>
      </c>
      <c r="E137" s="79">
        <v>1.3664665332443851</v>
      </c>
    </row>
    <row r="138" spans="1:5" ht="15" x14ac:dyDescent="0.25">
      <c r="A138" s="27">
        <v>43525</v>
      </c>
      <c r="B138" s="72" t="s">
        <v>97</v>
      </c>
      <c r="C138" s="79">
        <v>2.4258591118947304</v>
      </c>
      <c r="D138" s="79">
        <v>1.780752933063543</v>
      </c>
      <c r="E138" s="79">
        <v>2.2025380072873477</v>
      </c>
    </row>
    <row r="139" spans="1:5" ht="15" x14ac:dyDescent="0.25">
      <c r="A139" s="27">
        <v>43497</v>
      </c>
      <c r="B139" s="72" t="s">
        <v>91</v>
      </c>
      <c r="C139" s="79">
        <v>2.3913389813345933</v>
      </c>
      <c r="D139" s="79">
        <v>1.7618295571888478</v>
      </c>
      <c r="E139" s="79">
        <v>2.1664829681058797</v>
      </c>
    </row>
    <row r="140" spans="1:5" ht="15" x14ac:dyDescent="0.25">
      <c r="A140" s="27">
        <v>43497</v>
      </c>
      <c r="B140" s="72" t="s">
        <v>92</v>
      </c>
      <c r="C140" s="79">
        <v>1.6838235294117647</v>
      </c>
      <c r="D140" s="79">
        <v>1.6637025060630557</v>
      </c>
      <c r="E140" s="79">
        <v>1.668693009118541</v>
      </c>
    </row>
    <row r="141" spans="1:5" ht="15" x14ac:dyDescent="0.25">
      <c r="A141" s="27">
        <v>43497</v>
      </c>
      <c r="B141" s="72" t="s">
        <v>93</v>
      </c>
      <c r="C141" s="79">
        <v>2.8184035476718403</v>
      </c>
      <c r="D141" s="79">
        <v>1.9752857992466795</v>
      </c>
      <c r="E141" s="79">
        <v>2.2901502918892063</v>
      </c>
    </row>
    <row r="142" spans="1:5" ht="15" x14ac:dyDescent="0.25">
      <c r="A142" s="27">
        <v>43497</v>
      </c>
      <c r="B142" s="72" t="s">
        <v>94</v>
      </c>
      <c r="C142" s="79">
        <v>0</v>
      </c>
      <c r="D142" s="79">
        <v>1.0148148148148148</v>
      </c>
      <c r="E142" s="79">
        <v>1.0148148148148148</v>
      </c>
    </row>
    <row r="143" spans="1:5" ht="15" x14ac:dyDescent="0.25">
      <c r="A143" s="27">
        <v>43497</v>
      </c>
      <c r="B143" s="72" t="s">
        <v>95</v>
      </c>
      <c r="C143" s="79">
        <v>1.2142857142857142</v>
      </c>
      <c r="D143" s="79">
        <v>1</v>
      </c>
      <c r="E143" s="79">
        <v>1.0212765957446808</v>
      </c>
    </row>
    <row r="144" spans="1:5" ht="15" x14ac:dyDescent="0.25">
      <c r="A144" s="27">
        <v>43497</v>
      </c>
      <c r="B144" s="72" t="s">
        <v>96</v>
      </c>
      <c r="C144" s="79">
        <v>1.103852596314908</v>
      </c>
      <c r="D144" s="79">
        <v>1.1284651791751183</v>
      </c>
      <c r="E144" s="79">
        <v>1.1255462852602305</v>
      </c>
    </row>
    <row r="145" spans="1:5" ht="15" x14ac:dyDescent="0.25">
      <c r="A145" s="27">
        <v>43497</v>
      </c>
      <c r="B145" s="72" t="s">
        <v>97</v>
      </c>
      <c r="C145" s="79">
        <v>2.4089041182495228</v>
      </c>
      <c r="D145" s="79">
        <v>1.7628066238489515</v>
      </c>
      <c r="E145" s="79">
        <v>2.1535261777502503</v>
      </c>
    </row>
    <row r="146" spans="1:5" ht="15" x14ac:dyDescent="0.25">
      <c r="A146" s="27">
        <v>43466</v>
      </c>
      <c r="B146" s="72" t="s">
        <v>91</v>
      </c>
      <c r="C146" s="79">
        <v>2.3569345694092396</v>
      </c>
      <c r="D146" s="79">
        <v>1.7933506468638176</v>
      </c>
      <c r="E146" s="79">
        <v>2.1478142707426682</v>
      </c>
    </row>
    <row r="147" spans="1:5" ht="15" x14ac:dyDescent="0.25">
      <c r="A147" s="27">
        <v>43466</v>
      </c>
      <c r="B147" s="72" t="s">
        <v>92</v>
      </c>
      <c r="C147" s="79">
        <v>3.5628415300546448</v>
      </c>
      <c r="D147" s="79">
        <v>1.6688014638609332</v>
      </c>
      <c r="E147" s="79">
        <v>1.9404388714733543</v>
      </c>
    </row>
    <row r="148" spans="1:5" ht="15" x14ac:dyDescent="0.25">
      <c r="A148" s="27">
        <v>43466</v>
      </c>
      <c r="B148" s="72" t="s">
        <v>93</v>
      </c>
      <c r="C148" s="79">
        <v>2.7719140317317428</v>
      </c>
      <c r="D148" s="79">
        <v>1.9491889779167482</v>
      </c>
      <c r="E148" s="79">
        <v>2.2508457793547323</v>
      </c>
    </row>
    <row r="149" spans="1:5" ht="15" x14ac:dyDescent="0.25">
      <c r="A149" s="27">
        <v>43466</v>
      </c>
      <c r="B149" s="72" t="s">
        <v>94</v>
      </c>
      <c r="C149" s="79">
        <v>0</v>
      </c>
      <c r="D149" s="79">
        <v>1.2911392405063291</v>
      </c>
      <c r="E149" s="79">
        <v>1.2911392405063291</v>
      </c>
    </row>
    <row r="150" spans="1:5" ht="15" x14ac:dyDescent="0.25">
      <c r="A150" s="27">
        <v>43466</v>
      </c>
      <c r="B150" s="72" t="s">
        <v>95</v>
      </c>
      <c r="C150" s="79">
        <v>5.25</v>
      </c>
      <c r="D150" s="79">
        <v>1.4210526315789473</v>
      </c>
      <c r="E150" s="79">
        <v>1.5508474576271187</v>
      </c>
    </row>
    <row r="151" spans="1:5" ht="15" x14ac:dyDescent="0.25">
      <c r="A151" s="27">
        <v>43466</v>
      </c>
      <c r="B151" s="72" t="s">
        <v>96</v>
      </c>
      <c r="C151" s="79">
        <v>1.2576687116564418</v>
      </c>
      <c r="D151" s="79">
        <v>1.1462097611630322</v>
      </c>
      <c r="E151" s="79">
        <v>1.1532775724567206</v>
      </c>
    </row>
    <row r="152" spans="1:5" ht="15" x14ac:dyDescent="0.25">
      <c r="A152" s="27">
        <v>43466</v>
      </c>
      <c r="B152" s="72" t="s">
        <v>97</v>
      </c>
      <c r="C152" s="79">
        <v>2.3805179069197715</v>
      </c>
      <c r="D152" s="79">
        <v>1.784009591961023</v>
      </c>
      <c r="E152" s="79">
        <v>2.135765015481085</v>
      </c>
    </row>
    <row r="153" spans="1:5" ht="15" x14ac:dyDescent="0.25">
      <c r="A153" s="27">
        <v>43435</v>
      </c>
      <c r="B153" s="125" t="s">
        <v>97</v>
      </c>
      <c r="C153" s="126">
        <v>2.978113507876393</v>
      </c>
      <c r="D153" s="126">
        <v>1.7857518508030261</v>
      </c>
      <c r="E153" s="126">
        <v>2.4961737822326144</v>
      </c>
    </row>
    <row r="154" spans="1:5" ht="15" x14ac:dyDescent="0.25">
      <c r="A154" s="27">
        <v>43435</v>
      </c>
      <c r="B154" s="125" t="s">
        <v>91</v>
      </c>
      <c r="C154" s="126">
        <v>2.9603274465974865</v>
      </c>
      <c r="D154" s="126">
        <v>1.8642107036558657</v>
      </c>
      <c r="E154" s="126">
        <v>2.5819399614217726</v>
      </c>
    </row>
    <row r="155" spans="1:5" ht="15" x14ac:dyDescent="0.25">
      <c r="A155" s="27">
        <v>43435</v>
      </c>
      <c r="B155" s="125" t="s">
        <v>92</v>
      </c>
      <c r="C155" s="126">
        <v>3.9113924050632911</v>
      </c>
      <c r="D155" s="126">
        <v>1.0392156862745099</v>
      </c>
      <c r="E155" s="126">
        <v>2.0172413793103448</v>
      </c>
    </row>
    <row r="156" spans="1:5" ht="15" x14ac:dyDescent="0.25">
      <c r="A156" s="27">
        <v>43435</v>
      </c>
      <c r="B156" s="125" t="s">
        <v>93</v>
      </c>
      <c r="C156" s="126">
        <v>3.4707301030475772</v>
      </c>
      <c r="D156" s="126">
        <v>1.8940372670807453</v>
      </c>
      <c r="E156" s="126">
        <v>2.4642772183014827</v>
      </c>
    </row>
    <row r="157" spans="1:5" ht="15" x14ac:dyDescent="0.25">
      <c r="A157" s="27">
        <v>43435</v>
      </c>
      <c r="B157" s="125" t="s">
        <v>94</v>
      </c>
      <c r="C157" s="126">
        <v>0</v>
      </c>
      <c r="D157" s="126">
        <v>1.3996316758747698</v>
      </c>
      <c r="E157" s="126">
        <v>1.3996316758747698</v>
      </c>
    </row>
    <row r="158" spans="1:5" ht="15" x14ac:dyDescent="0.25">
      <c r="A158" s="27">
        <v>43435</v>
      </c>
      <c r="B158" s="125" t="s">
        <v>95</v>
      </c>
      <c r="C158" s="126">
        <v>2</v>
      </c>
      <c r="D158" s="126">
        <v>0</v>
      </c>
      <c r="E158" s="126">
        <v>2</v>
      </c>
    </row>
    <row r="159" spans="1:5" ht="15" x14ac:dyDescent="0.25">
      <c r="A159" s="27">
        <v>43435</v>
      </c>
      <c r="B159" s="125" t="s">
        <v>96</v>
      </c>
      <c r="C159" s="126">
        <v>1</v>
      </c>
      <c r="D159" s="126">
        <v>1.1303553299492386</v>
      </c>
      <c r="E159" s="126">
        <v>1.1161570472227249</v>
      </c>
    </row>
    <row r="160" spans="1:5" ht="15" x14ac:dyDescent="0.25">
      <c r="A160" s="27">
        <v>43405</v>
      </c>
      <c r="B160" s="127" t="s">
        <v>97</v>
      </c>
      <c r="C160" s="126">
        <v>2.8865545282388325</v>
      </c>
      <c r="D160" s="126">
        <v>1.9552775605942143</v>
      </c>
      <c r="E160" s="126">
        <v>2.5484850635067056</v>
      </c>
    </row>
    <row r="161" spans="1:5" ht="15" x14ac:dyDescent="0.25">
      <c r="A161" s="27">
        <v>43405</v>
      </c>
      <c r="B161" s="127" t="s">
        <v>91</v>
      </c>
      <c r="C161" s="126">
        <v>2.8867570311946538</v>
      </c>
      <c r="D161" s="126">
        <v>2.0656466726666314</v>
      </c>
      <c r="E161" s="126">
        <v>2.6334754066235546</v>
      </c>
    </row>
    <row r="162" spans="1:5" ht="15" x14ac:dyDescent="0.25">
      <c r="A162" s="27">
        <v>43405</v>
      </c>
      <c r="B162" s="127" t="s">
        <v>92</v>
      </c>
      <c r="C162" s="126">
        <v>4.5686274509803919</v>
      </c>
      <c r="D162" s="126">
        <v>1.036764705882353</v>
      </c>
      <c r="E162" s="126">
        <v>2.3082352941176469</v>
      </c>
    </row>
    <row r="163" spans="1:5" ht="15" x14ac:dyDescent="0.25">
      <c r="A163" s="27">
        <v>43405</v>
      </c>
      <c r="B163" s="127" t="s">
        <v>93</v>
      </c>
      <c r="C163" s="126">
        <v>2.9040950562274559</v>
      </c>
      <c r="D163" s="126">
        <v>2.0282738095238093</v>
      </c>
      <c r="E163" s="126">
        <v>2.3692688971499378</v>
      </c>
    </row>
    <row r="164" spans="1:5" ht="15" x14ac:dyDescent="0.25">
      <c r="A164" s="27">
        <v>43405</v>
      </c>
      <c r="B164" s="127" t="s">
        <v>94</v>
      </c>
      <c r="C164" s="126">
        <v>0</v>
      </c>
      <c r="D164" s="126">
        <v>1.4121863799283154</v>
      </c>
      <c r="E164" s="126">
        <v>1.4121863799283154</v>
      </c>
    </row>
    <row r="165" spans="1:5" ht="15" x14ac:dyDescent="0.25">
      <c r="A165" s="27">
        <v>43405</v>
      </c>
      <c r="B165" s="127" t="s">
        <v>95</v>
      </c>
      <c r="C165" s="126">
        <v>5.333333333333333</v>
      </c>
      <c r="D165" s="126">
        <v>0</v>
      </c>
      <c r="E165" s="126">
        <v>5.333333333333333</v>
      </c>
    </row>
    <row r="166" spans="1:5" ht="15" x14ac:dyDescent="0.25">
      <c r="A166" s="27">
        <v>43405</v>
      </c>
      <c r="B166" s="127" t="s">
        <v>96</v>
      </c>
      <c r="C166" s="126">
        <v>1</v>
      </c>
      <c r="D166" s="126">
        <v>1.1632653061224489</v>
      </c>
      <c r="E166" s="126">
        <v>1.1574468085106382</v>
      </c>
    </row>
    <row r="167" spans="1:5" ht="15" x14ac:dyDescent="0.25">
      <c r="A167" s="27">
        <v>43374</v>
      </c>
      <c r="B167" s="127" t="s">
        <v>97</v>
      </c>
      <c r="C167" s="126">
        <v>2.4607124794127944</v>
      </c>
      <c r="D167" s="126">
        <v>1.7793924192727975</v>
      </c>
      <c r="E167" s="126">
        <v>2.2357633650780784</v>
      </c>
    </row>
    <row r="168" spans="1:5" ht="15" x14ac:dyDescent="0.25">
      <c r="A168" s="27">
        <v>43374</v>
      </c>
      <c r="B168" s="127" t="s">
        <v>91</v>
      </c>
      <c r="C168" s="126">
        <v>2.4464684614144576</v>
      </c>
      <c r="D168" s="126">
        <v>1.770706684856753</v>
      </c>
      <c r="E168" s="126">
        <v>2.2459221351298826</v>
      </c>
    </row>
    <row r="169" spans="1:5" ht="15" x14ac:dyDescent="0.25">
      <c r="A169" s="27">
        <v>43374</v>
      </c>
      <c r="B169" s="127" t="s">
        <v>92</v>
      </c>
      <c r="C169" s="126">
        <v>3.8</v>
      </c>
      <c r="D169" s="126">
        <v>1.6767200754005656</v>
      </c>
      <c r="E169" s="126">
        <v>1.9473684210526316</v>
      </c>
    </row>
    <row r="170" spans="1:5" ht="15" x14ac:dyDescent="0.25">
      <c r="A170" s="27">
        <v>43374</v>
      </c>
      <c r="B170" s="127" t="s">
        <v>93</v>
      </c>
      <c r="C170" s="126">
        <v>2.7164376515541186</v>
      </c>
      <c r="D170" s="126">
        <v>2.0877192982456139</v>
      </c>
      <c r="E170" s="126">
        <v>2.3845219925072847</v>
      </c>
    </row>
    <row r="171" spans="1:5" ht="15" x14ac:dyDescent="0.25">
      <c r="A171" s="27">
        <v>43374</v>
      </c>
      <c r="B171" s="127" t="s">
        <v>94</v>
      </c>
      <c r="C171" s="126">
        <v>0</v>
      </c>
      <c r="D171" s="126">
        <v>1.488826815642458</v>
      </c>
      <c r="E171" s="126">
        <v>1.488826815642458</v>
      </c>
    </row>
    <row r="172" spans="1:5" ht="15" x14ac:dyDescent="0.25">
      <c r="A172" s="27">
        <v>43374</v>
      </c>
      <c r="B172" s="127" t="s">
        <v>95</v>
      </c>
      <c r="C172" s="126">
        <v>1.3833333333333333</v>
      </c>
      <c r="D172" s="126">
        <v>1</v>
      </c>
      <c r="E172" s="126">
        <v>1.0891472868217054</v>
      </c>
    </row>
    <row r="173" spans="1:5" ht="15" x14ac:dyDescent="0.25">
      <c r="A173" s="27">
        <v>43374</v>
      </c>
      <c r="B173" s="127" t="s">
        <v>96</v>
      </c>
      <c r="C173" s="126">
        <v>1.1142131979695431</v>
      </c>
      <c r="D173" s="126">
        <v>1.1215671211830229</v>
      </c>
      <c r="E173" s="126">
        <v>1.1210498125334762</v>
      </c>
    </row>
    <row r="174" spans="1:5" ht="15" x14ac:dyDescent="0.25">
      <c r="A174" s="27">
        <v>43344</v>
      </c>
      <c r="B174" s="127" t="s">
        <v>91</v>
      </c>
      <c r="C174" s="126">
        <v>2.4356271957015911</v>
      </c>
      <c r="D174" s="126">
        <v>1.7956375114966674</v>
      </c>
      <c r="E174" s="126">
        <v>2.2513275609500889</v>
      </c>
    </row>
    <row r="175" spans="1:5" ht="15" x14ac:dyDescent="0.25">
      <c r="A175" s="27">
        <v>43344</v>
      </c>
      <c r="B175" s="127" t="s">
        <v>92</v>
      </c>
      <c r="C175" s="126">
        <v>1.9568965517241379</v>
      </c>
      <c r="D175" s="126">
        <v>1.5929203539823009</v>
      </c>
      <c r="E175" s="126">
        <v>1.6672535211267605</v>
      </c>
    </row>
    <row r="176" spans="1:5" ht="15" x14ac:dyDescent="0.25">
      <c r="A176" s="27">
        <v>43344</v>
      </c>
      <c r="B176" s="127" t="s">
        <v>93</v>
      </c>
      <c r="C176" s="126">
        <v>2.6286797049468769</v>
      </c>
      <c r="D176" s="126">
        <v>2.06452041154995</v>
      </c>
      <c r="E176" s="126">
        <v>2.3438777561825614</v>
      </c>
    </row>
    <row r="177" spans="1:5" ht="15" x14ac:dyDescent="0.25">
      <c r="A177" s="27">
        <v>43344</v>
      </c>
      <c r="B177" s="127" t="s">
        <v>94</v>
      </c>
      <c r="C177" s="126">
        <v>0</v>
      </c>
      <c r="D177" s="126">
        <v>1.233093525179856</v>
      </c>
      <c r="E177" s="126">
        <v>1.233093525179856</v>
      </c>
    </row>
    <row r="178" spans="1:5" ht="15" x14ac:dyDescent="0.25">
      <c r="A178" s="27">
        <v>43344</v>
      </c>
      <c r="B178" s="127" t="s">
        <v>95</v>
      </c>
      <c r="C178" s="126">
        <v>1.5135135135135136</v>
      </c>
      <c r="D178" s="126">
        <v>1.4067164179104477</v>
      </c>
      <c r="E178" s="126">
        <v>1.4196721311475411</v>
      </c>
    </row>
    <row r="179" spans="1:5" ht="15" x14ac:dyDescent="0.25">
      <c r="A179" s="27">
        <v>43344</v>
      </c>
      <c r="B179" s="127" t="s">
        <v>96</v>
      </c>
      <c r="C179" s="126">
        <v>1.8734177215189873</v>
      </c>
      <c r="D179" s="126">
        <v>1.0542538134926875</v>
      </c>
      <c r="E179" s="126">
        <v>1.0741138560687433</v>
      </c>
    </row>
    <row r="180" spans="1:5" ht="15" x14ac:dyDescent="0.25">
      <c r="A180" s="27">
        <v>43344</v>
      </c>
      <c r="B180" s="127" t="s">
        <v>97</v>
      </c>
      <c r="C180" s="126">
        <v>2.4466244770996459</v>
      </c>
      <c r="D180" s="126">
        <v>1.7794181695361178</v>
      </c>
      <c r="E180" s="126">
        <v>2.2294100965906791</v>
      </c>
    </row>
    <row r="181" spans="1:5" ht="15" x14ac:dyDescent="0.25">
      <c r="A181" s="27">
        <v>43313</v>
      </c>
      <c r="B181" s="127" t="s">
        <v>208</v>
      </c>
      <c r="C181" s="126">
        <v>2.5363944201895432</v>
      </c>
      <c r="D181" s="126">
        <v>1.8234349024289556</v>
      </c>
      <c r="E181" s="126">
        <v>2.3394152933705712</v>
      </c>
    </row>
    <row r="182" spans="1:5" ht="15" x14ac:dyDescent="0.25">
      <c r="A182" s="27">
        <v>43314</v>
      </c>
      <c r="B182" s="127" t="s">
        <v>209</v>
      </c>
      <c r="C182" s="126">
        <v>1.7673469387755103</v>
      </c>
      <c r="D182" s="126">
        <v>1.7783251231527093</v>
      </c>
      <c r="E182" s="126">
        <v>1.7761904761904761</v>
      </c>
    </row>
    <row r="183" spans="1:5" ht="15" x14ac:dyDescent="0.25">
      <c r="A183" s="27">
        <v>43315</v>
      </c>
      <c r="B183" s="127" t="s">
        <v>210</v>
      </c>
      <c r="C183" s="126">
        <v>2.5724407663530213</v>
      </c>
      <c r="D183" s="126">
        <v>1.9315664810191409</v>
      </c>
      <c r="E183" s="126">
        <v>2.2714728076240869</v>
      </c>
    </row>
    <row r="184" spans="1:5" ht="15" x14ac:dyDescent="0.25">
      <c r="A184" s="27">
        <v>43316</v>
      </c>
      <c r="B184" s="127" t="s">
        <v>211</v>
      </c>
      <c r="C184" s="126">
        <v>0</v>
      </c>
      <c r="D184" s="126">
        <v>1.7005758157389634</v>
      </c>
      <c r="E184" s="126">
        <v>1.7005758157389634</v>
      </c>
    </row>
    <row r="185" spans="1:5" ht="15" x14ac:dyDescent="0.25">
      <c r="A185" s="27">
        <v>43317</v>
      </c>
      <c r="B185" s="127" t="s">
        <v>212</v>
      </c>
      <c r="C185" s="126">
        <v>2</v>
      </c>
      <c r="D185" s="126">
        <v>2.415620641562064</v>
      </c>
      <c r="E185" s="126">
        <v>2.4116022099447512</v>
      </c>
    </row>
    <row r="186" spans="1:5" ht="15" x14ac:dyDescent="0.25">
      <c r="A186" s="27">
        <v>43318</v>
      </c>
      <c r="B186" s="127" t="s">
        <v>213</v>
      </c>
      <c r="C186" s="126">
        <v>1.2509433962264151</v>
      </c>
      <c r="D186" s="126">
        <v>1.0179900744416874</v>
      </c>
      <c r="E186" s="126">
        <v>1.0356835769561479</v>
      </c>
    </row>
    <row r="187" spans="1:5" ht="15" x14ac:dyDescent="0.25">
      <c r="A187" s="27">
        <v>43319</v>
      </c>
      <c r="B187" s="127" t="s">
        <v>97</v>
      </c>
      <c r="C187" s="126">
        <v>2.5347137829264059</v>
      </c>
      <c r="D187" s="126">
        <v>1.7940219863207669</v>
      </c>
      <c r="E187" s="126">
        <v>2.30142362509494</v>
      </c>
    </row>
    <row r="188" spans="1:5" ht="15" x14ac:dyDescent="0.25">
      <c r="A188" s="27">
        <v>43282</v>
      </c>
      <c r="B188" s="127" t="s">
        <v>91</v>
      </c>
      <c r="C188" s="126">
        <v>2.5360163109203708</v>
      </c>
      <c r="D188" s="126">
        <v>1.7893724579343977</v>
      </c>
      <c r="E188" s="126">
        <v>2.316883509460268</v>
      </c>
    </row>
    <row r="189" spans="1:5" ht="15" x14ac:dyDescent="0.25">
      <c r="A189" s="27">
        <v>43283</v>
      </c>
      <c r="B189" s="127" t="s">
        <v>92</v>
      </c>
      <c r="C189" s="126">
        <v>2.2965686274509802</v>
      </c>
      <c r="D189" s="126">
        <v>1.7282996432818074</v>
      </c>
      <c r="E189" s="126">
        <v>1.8392344497607656</v>
      </c>
    </row>
    <row r="190" spans="1:5" ht="15" x14ac:dyDescent="0.25">
      <c r="A190" s="27">
        <v>43284</v>
      </c>
      <c r="B190" s="127" t="s">
        <v>93</v>
      </c>
      <c r="C190" s="126">
        <v>2.6762961658152782</v>
      </c>
      <c r="D190" s="126">
        <v>1.8788584740827023</v>
      </c>
      <c r="E190" s="126">
        <v>2.2969461888929934</v>
      </c>
    </row>
    <row r="191" spans="1:5" ht="15" x14ac:dyDescent="0.25">
      <c r="A191" s="27">
        <v>43285</v>
      </c>
      <c r="B191" s="127" t="s">
        <v>94</v>
      </c>
      <c r="C191" s="126">
        <v>0</v>
      </c>
      <c r="D191" s="126">
        <v>1.718475073313783</v>
      </c>
      <c r="E191" s="126">
        <v>1.718475073313783</v>
      </c>
    </row>
    <row r="192" spans="1:5" ht="15" x14ac:dyDescent="0.25">
      <c r="A192" s="27">
        <v>43286</v>
      </c>
      <c r="B192" s="127" t="s">
        <v>95</v>
      </c>
      <c r="C192" s="126">
        <v>2.2222222222222223</v>
      </c>
      <c r="D192" s="126">
        <v>2.5373961218836567</v>
      </c>
      <c r="E192" s="126">
        <v>2.5224274406332454</v>
      </c>
    </row>
    <row r="193" spans="1:5" ht="15" x14ac:dyDescent="0.25">
      <c r="A193" s="27">
        <v>43287</v>
      </c>
      <c r="B193" s="127" t="s">
        <v>96</v>
      </c>
      <c r="C193" s="126">
        <v>1.1510096575943811</v>
      </c>
      <c r="D193" s="126">
        <v>1.0258232235701907</v>
      </c>
      <c r="E193" s="126">
        <v>1.046461137646548</v>
      </c>
    </row>
    <row r="194" spans="1:5" ht="15" x14ac:dyDescent="0.25">
      <c r="A194" s="27">
        <v>43288</v>
      </c>
      <c r="B194" s="127" t="s">
        <v>97</v>
      </c>
      <c r="C194" s="126">
        <v>2.5388762139352701</v>
      </c>
      <c r="D194" s="126">
        <v>1.7645937395937397</v>
      </c>
      <c r="E194" s="126">
        <v>2.2859788179951872</v>
      </c>
    </row>
    <row r="195" spans="1:5" ht="15" x14ac:dyDescent="0.25">
      <c r="A195" s="27">
        <v>43252</v>
      </c>
      <c r="B195" s="127" t="s">
        <v>91</v>
      </c>
      <c r="C195" s="126">
        <v>2.4233333559418599</v>
      </c>
      <c r="D195" s="126">
        <v>1.8865056599907801</v>
      </c>
      <c r="E195" s="126">
        <v>2.2374506161070196</v>
      </c>
    </row>
    <row r="196" spans="1:5" ht="15" x14ac:dyDescent="0.25">
      <c r="A196" s="27">
        <v>43253</v>
      </c>
      <c r="B196" s="127" t="s">
        <v>92</v>
      </c>
      <c r="C196" s="126">
        <v>2.306122448979592</v>
      </c>
      <c r="D196" s="126">
        <v>1.605072463768116</v>
      </c>
      <c r="E196" s="126">
        <v>1.7525035765379113</v>
      </c>
    </row>
    <row r="197" spans="1:5" ht="15" x14ac:dyDescent="0.25">
      <c r="A197" s="27">
        <v>43254</v>
      </c>
      <c r="B197" s="127" t="s">
        <v>93</v>
      </c>
      <c r="C197" s="126">
        <v>2.5364895042429656</v>
      </c>
      <c r="D197" s="126">
        <v>1.9680066874382551</v>
      </c>
      <c r="E197" s="126">
        <v>2.2293257781062659</v>
      </c>
    </row>
    <row r="198" spans="1:5" ht="15" x14ac:dyDescent="0.25">
      <c r="A198" s="27">
        <v>43255</v>
      </c>
      <c r="B198" s="127" t="s">
        <v>94</v>
      </c>
      <c r="C198" s="126">
        <v>0</v>
      </c>
      <c r="D198" s="126">
        <v>1.6366396761133604</v>
      </c>
      <c r="E198" s="126">
        <v>1.6366396761133604</v>
      </c>
    </row>
    <row r="199" spans="1:5" ht="15" x14ac:dyDescent="0.25">
      <c r="A199" s="27">
        <v>43256</v>
      </c>
      <c r="B199" s="127" t="s">
        <v>95</v>
      </c>
      <c r="C199" s="126">
        <v>2.0499999999999998</v>
      </c>
      <c r="D199" s="126">
        <v>2.367816091954023</v>
      </c>
      <c r="E199" s="126">
        <v>2.3451957295373664</v>
      </c>
    </row>
    <row r="200" spans="1:5" ht="15" x14ac:dyDescent="0.25">
      <c r="A200" s="27">
        <v>43257</v>
      </c>
      <c r="B200" s="127" t="s">
        <v>96</v>
      </c>
      <c r="C200" s="126">
        <v>1.439516129032258</v>
      </c>
      <c r="D200" s="126">
        <v>1.0362363598929381</v>
      </c>
      <c r="E200" s="126">
        <v>1.0558276199804113</v>
      </c>
    </row>
    <row r="201" spans="1:5" ht="15" x14ac:dyDescent="0.25">
      <c r="A201" s="27">
        <v>43258</v>
      </c>
      <c r="B201" s="127" t="s">
        <v>97</v>
      </c>
      <c r="C201" s="126">
        <v>2.4294948302071688</v>
      </c>
      <c r="D201" s="126">
        <v>1.8510679355277724</v>
      </c>
      <c r="E201" s="126">
        <v>2.2084531641148049</v>
      </c>
    </row>
    <row r="202" spans="1:5" ht="15" x14ac:dyDescent="0.25">
      <c r="A202" s="27">
        <v>43221</v>
      </c>
      <c r="B202" s="127" t="s">
        <v>91</v>
      </c>
      <c r="C202" s="126">
        <v>2.8324710429432844</v>
      </c>
      <c r="D202" s="126">
        <v>2.103565511157016</v>
      </c>
      <c r="E202" s="126">
        <v>2.568305883086905</v>
      </c>
    </row>
    <row r="203" spans="1:5" ht="15" x14ac:dyDescent="0.25">
      <c r="A203" s="27">
        <v>43222</v>
      </c>
      <c r="B203" s="127" t="s">
        <v>92</v>
      </c>
      <c r="C203" s="126">
        <v>2.6323529411764706</v>
      </c>
      <c r="D203" s="126">
        <v>1.0432190760059612</v>
      </c>
      <c r="E203" s="126">
        <v>1.5015906680805939</v>
      </c>
    </row>
    <row r="204" spans="1:5" ht="15" x14ac:dyDescent="0.25">
      <c r="A204" s="27">
        <v>43223</v>
      </c>
      <c r="B204" s="127" t="s">
        <v>93</v>
      </c>
      <c r="C204" s="126">
        <v>2.5622489959839356</v>
      </c>
      <c r="D204" s="126">
        <v>2.0170749814402376</v>
      </c>
      <c r="E204" s="126">
        <v>2.2373156342182892</v>
      </c>
    </row>
    <row r="205" spans="1:5" ht="15" x14ac:dyDescent="0.25">
      <c r="A205" s="27">
        <v>43224</v>
      </c>
      <c r="B205" s="127" t="s">
        <v>94</v>
      </c>
      <c r="C205" s="126">
        <v>0</v>
      </c>
      <c r="D205" s="126">
        <v>1.5079155672823219</v>
      </c>
      <c r="E205" s="126">
        <v>1.5079155672823219</v>
      </c>
    </row>
    <row r="206" spans="1:5" ht="15" x14ac:dyDescent="0.25">
      <c r="A206" s="27">
        <v>43225</v>
      </c>
      <c r="B206" s="127" t="s">
        <v>95</v>
      </c>
      <c r="C206" s="126">
        <v>4.333333333333333</v>
      </c>
      <c r="D206" s="126">
        <v>0</v>
      </c>
      <c r="E206" s="126">
        <v>4.333333333333333</v>
      </c>
    </row>
    <row r="207" spans="1:5" ht="15" x14ac:dyDescent="0.25">
      <c r="A207" s="27">
        <v>43226</v>
      </c>
      <c r="B207" s="127" t="s">
        <v>96</v>
      </c>
      <c r="C207" s="126">
        <v>1.6456692913385826</v>
      </c>
      <c r="D207" s="126">
        <v>1</v>
      </c>
      <c r="E207" s="126">
        <v>1.0188030268287089</v>
      </c>
    </row>
    <row r="208" spans="1:5" ht="15" x14ac:dyDescent="0.25">
      <c r="A208" s="27">
        <v>43227</v>
      </c>
      <c r="B208" s="127" t="s">
        <v>97</v>
      </c>
      <c r="C208" s="126">
        <v>2.8132908864774815</v>
      </c>
      <c r="D208" s="126">
        <v>1.9950513135607293</v>
      </c>
      <c r="E208" s="126">
        <v>2.4800449082559499</v>
      </c>
    </row>
    <row r="209" spans="1:5" ht="15" x14ac:dyDescent="0.25">
      <c r="A209" s="27">
        <v>43191</v>
      </c>
      <c r="B209" s="127" t="s">
        <v>91</v>
      </c>
      <c r="C209" s="126">
        <v>2.4395514169403527</v>
      </c>
      <c r="D209" s="126">
        <v>1.9035167507635744</v>
      </c>
      <c r="E209" s="126">
        <v>2.2576866478906181</v>
      </c>
    </row>
    <row r="210" spans="1:5" ht="15" x14ac:dyDescent="0.25">
      <c r="A210" s="27">
        <v>43192</v>
      </c>
      <c r="B210" s="127" t="s">
        <v>92</v>
      </c>
      <c r="C210" s="126">
        <v>3.7735849056603774</v>
      </c>
      <c r="D210" s="126">
        <v>1.4170182841068917</v>
      </c>
      <c r="E210" s="126">
        <v>1.722766217870257</v>
      </c>
    </row>
    <row r="211" spans="1:5" ht="15" x14ac:dyDescent="0.25">
      <c r="A211" s="27">
        <v>43193</v>
      </c>
      <c r="B211" s="127" t="s">
        <v>93</v>
      </c>
      <c r="C211" s="126">
        <v>2.6919223061507629</v>
      </c>
      <c r="D211" s="126">
        <v>2.1296789072201525</v>
      </c>
      <c r="E211" s="126">
        <v>2.3737661033963526</v>
      </c>
    </row>
    <row r="212" spans="1:5" ht="15" x14ac:dyDescent="0.25">
      <c r="A212" s="27">
        <v>43194</v>
      </c>
      <c r="B212" s="127" t="s">
        <v>94</v>
      </c>
      <c r="C212" s="126">
        <v>0</v>
      </c>
      <c r="D212" s="126">
        <v>1.4598130841121495</v>
      </c>
      <c r="E212" s="126">
        <v>1.4598130841121495</v>
      </c>
    </row>
    <row r="213" spans="1:5" ht="15" x14ac:dyDescent="0.25">
      <c r="A213" s="27">
        <v>43195</v>
      </c>
      <c r="B213" s="127" t="s">
        <v>95</v>
      </c>
      <c r="C213" s="126">
        <v>3.9230769230769229</v>
      </c>
      <c r="D213" s="126">
        <v>1</v>
      </c>
      <c r="E213" s="126">
        <v>1.2331288343558282</v>
      </c>
    </row>
    <row r="214" spans="1:5" ht="15" x14ac:dyDescent="0.25">
      <c r="A214" s="27">
        <v>43196</v>
      </c>
      <c r="B214" s="127" t="s">
        <v>96</v>
      </c>
      <c r="C214" s="126">
        <v>1.9306358381502891</v>
      </c>
      <c r="D214" s="126">
        <v>1.0444444444444445</v>
      </c>
      <c r="E214" s="126">
        <v>1.0708865125905485</v>
      </c>
    </row>
    <row r="215" spans="1:5" ht="15" x14ac:dyDescent="0.25">
      <c r="A215" s="27">
        <v>43197</v>
      </c>
      <c r="B215" s="127" t="s">
        <v>97</v>
      </c>
      <c r="C215" s="126">
        <v>2.4556438219663419</v>
      </c>
      <c r="D215" s="126">
        <v>1.8856975335786639</v>
      </c>
      <c r="E215" s="126">
        <v>2.2423662414222161</v>
      </c>
    </row>
    <row r="216" spans="1:5" ht="15" x14ac:dyDescent="0.25">
      <c r="A216" s="27">
        <v>43160</v>
      </c>
      <c r="B216" s="127" t="s">
        <v>91</v>
      </c>
      <c r="C216" s="126">
        <v>2.4643027019501837</v>
      </c>
      <c r="D216" s="126">
        <v>1.9197277111866338</v>
      </c>
      <c r="E216" s="126">
        <v>2.2665735650529055</v>
      </c>
    </row>
    <row r="217" spans="1:5" ht="15" x14ac:dyDescent="0.25">
      <c r="A217" s="27">
        <v>43161</v>
      </c>
      <c r="B217" s="127" t="s">
        <v>92</v>
      </c>
      <c r="C217" s="126">
        <v>1.6704805491990846</v>
      </c>
      <c r="D217" s="126">
        <v>1.3095450490633362</v>
      </c>
      <c r="E217" s="126">
        <v>1.4107830551989731</v>
      </c>
    </row>
    <row r="218" spans="1:5" ht="15" x14ac:dyDescent="0.25">
      <c r="A218" s="27">
        <v>43162</v>
      </c>
      <c r="B218" s="127" t="s">
        <v>93</v>
      </c>
      <c r="C218" s="126">
        <v>2.8172233543014089</v>
      </c>
      <c r="D218" s="126">
        <v>2.0590927762455253</v>
      </c>
      <c r="E218" s="126">
        <v>2.3611621011013839</v>
      </c>
    </row>
    <row r="219" spans="1:5" ht="15" x14ac:dyDescent="0.25">
      <c r="A219" s="27">
        <v>43163</v>
      </c>
      <c r="B219" s="127" t="s">
        <v>94</v>
      </c>
      <c r="C219" s="126">
        <v>0</v>
      </c>
      <c r="D219" s="126">
        <v>1.2738386308068459</v>
      </c>
      <c r="E219" s="126">
        <v>1.2738386308068459</v>
      </c>
    </row>
    <row r="220" spans="1:5" ht="15" x14ac:dyDescent="0.25">
      <c r="A220" s="27">
        <v>43164</v>
      </c>
      <c r="B220" s="127" t="s">
        <v>95</v>
      </c>
      <c r="C220" s="126">
        <v>1.131578947368421</v>
      </c>
      <c r="D220" s="126">
        <v>1</v>
      </c>
      <c r="E220" s="126">
        <v>1.0161290322580645</v>
      </c>
    </row>
    <row r="221" spans="1:5" ht="15" x14ac:dyDescent="0.25">
      <c r="A221" s="27">
        <v>43165</v>
      </c>
      <c r="B221" s="127" t="s">
        <v>96</v>
      </c>
      <c r="C221" s="126">
        <v>1.1617161716171618</v>
      </c>
      <c r="D221" s="126">
        <v>1.1605463502015225</v>
      </c>
      <c r="E221" s="126">
        <v>1.1606206751939609</v>
      </c>
    </row>
    <row r="222" spans="1:5" ht="15" x14ac:dyDescent="0.25">
      <c r="A222" s="27">
        <v>43166</v>
      </c>
      <c r="B222" s="127" t="s">
        <v>97</v>
      </c>
      <c r="C222" s="126">
        <v>2.4816029578388692</v>
      </c>
      <c r="D222" s="126">
        <v>1.9015190768749948</v>
      </c>
      <c r="E222" s="126">
        <v>2.2511452526744344</v>
      </c>
    </row>
    <row r="223" spans="1:5" ht="15" x14ac:dyDescent="0.25">
      <c r="A223" s="27">
        <v>43132</v>
      </c>
      <c r="B223" s="127" t="s">
        <v>91</v>
      </c>
      <c r="C223" s="126">
        <v>2.4980743686971749</v>
      </c>
      <c r="D223" s="126">
        <v>1.9371959614502066</v>
      </c>
      <c r="E223" s="126">
        <v>2.2777880416905116</v>
      </c>
    </row>
    <row r="224" spans="1:5" ht="15" x14ac:dyDescent="0.25">
      <c r="A224" s="27">
        <v>43133</v>
      </c>
      <c r="B224" s="127" t="s">
        <v>92</v>
      </c>
      <c r="C224" s="126">
        <v>3.0837209302325581</v>
      </c>
      <c r="D224" s="126">
        <v>1.4723670490093848</v>
      </c>
      <c r="E224" s="126">
        <v>1.7674616695059626</v>
      </c>
    </row>
    <row r="225" spans="1:5" ht="15" x14ac:dyDescent="0.25">
      <c r="A225" s="27">
        <v>43134</v>
      </c>
      <c r="B225" s="127" t="s">
        <v>93</v>
      </c>
      <c r="C225" s="126">
        <v>2.8063328424153164</v>
      </c>
      <c r="D225" s="126">
        <v>2.0350843311445859</v>
      </c>
      <c r="E225" s="126">
        <v>2.3004391520986402</v>
      </c>
    </row>
    <row r="226" spans="1:5" ht="15" x14ac:dyDescent="0.25">
      <c r="A226" s="27">
        <v>43135</v>
      </c>
      <c r="B226" s="127" t="s">
        <v>94</v>
      </c>
      <c r="C226" s="126">
        <v>0</v>
      </c>
      <c r="D226" s="126">
        <v>1.5037313432835822</v>
      </c>
      <c r="E226" s="126">
        <v>1.5037313432835822</v>
      </c>
    </row>
    <row r="227" spans="1:5" ht="15" x14ac:dyDescent="0.25">
      <c r="A227" s="27">
        <v>43136</v>
      </c>
      <c r="B227" s="127" t="s">
        <v>95</v>
      </c>
      <c r="C227" s="126">
        <v>1.2075471698113207</v>
      </c>
      <c r="D227" s="126">
        <v>1</v>
      </c>
      <c r="E227" s="126">
        <v>1.0286458333333333</v>
      </c>
    </row>
    <row r="228" spans="1:5" ht="15" x14ac:dyDescent="0.25">
      <c r="A228" s="27">
        <v>43137</v>
      </c>
      <c r="B228" s="127" t="s">
        <v>96</v>
      </c>
      <c r="C228" s="126">
        <v>1.0104895104895104</v>
      </c>
      <c r="D228" s="126">
        <v>1.4437068507700479</v>
      </c>
      <c r="E228" s="126">
        <v>1.4131293188548866</v>
      </c>
    </row>
    <row r="229" spans="1:5" ht="15" x14ac:dyDescent="0.25">
      <c r="A229" s="27">
        <v>43138</v>
      </c>
      <c r="B229" s="127" t="s">
        <v>97</v>
      </c>
      <c r="C229" s="126">
        <v>2.5130172936575983</v>
      </c>
      <c r="D229" s="126">
        <v>1.9259938158455072</v>
      </c>
      <c r="E229" s="126">
        <v>2.2608745789940392</v>
      </c>
    </row>
    <row r="230" spans="1:5" ht="15" x14ac:dyDescent="0.25">
      <c r="A230" s="27">
        <v>43101</v>
      </c>
      <c r="B230" s="127" t="s">
        <v>91</v>
      </c>
      <c r="C230" s="126">
        <v>2.4942644494117068</v>
      </c>
      <c r="D230" s="126">
        <v>1.8941347356814182</v>
      </c>
      <c r="E230" s="126">
        <v>2.2327593774110537</v>
      </c>
    </row>
    <row r="231" spans="1:5" ht="15" x14ac:dyDescent="0.25">
      <c r="A231" s="27">
        <v>43102</v>
      </c>
      <c r="B231" s="127" t="s">
        <v>92</v>
      </c>
      <c r="C231" s="126">
        <v>2.5033112582781456</v>
      </c>
      <c r="D231" s="126">
        <v>1.4842473745624272</v>
      </c>
      <c r="E231" s="126">
        <v>1.6369047619047619</v>
      </c>
    </row>
    <row r="232" spans="1:5" ht="15" x14ac:dyDescent="0.25">
      <c r="A232" s="27">
        <v>43103</v>
      </c>
      <c r="B232" s="127" t="s">
        <v>93</v>
      </c>
      <c r="C232" s="126">
        <v>2.7703529411764705</v>
      </c>
      <c r="D232" s="126">
        <v>1.9559792247276413</v>
      </c>
      <c r="E232" s="126">
        <v>2.2409832015810278</v>
      </c>
    </row>
    <row r="233" spans="1:5" ht="15" x14ac:dyDescent="0.25">
      <c r="A233" s="27">
        <v>43104</v>
      </c>
      <c r="B233" s="127" t="s">
        <v>94</v>
      </c>
      <c r="C233" s="126">
        <v>0</v>
      </c>
      <c r="D233" s="126">
        <v>1.4012738853503184</v>
      </c>
      <c r="E233" s="126">
        <v>1.4012738853503184</v>
      </c>
    </row>
    <row r="234" spans="1:5" ht="15" x14ac:dyDescent="0.25">
      <c r="A234" s="27">
        <v>43105</v>
      </c>
      <c r="B234" s="127" t="s">
        <v>95</v>
      </c>
      <c r="C234" s="126">
        <v>2.375</v>
      </c>
      <c r="D234" s="126">
        <v>1.4200913242009132</v>
      </c>
      <c r="E234" s="126">
        <v>1.4537444933920705</v>
      </c>
    </row>
    <row r="235" spans="1:5" ht="15" x14ac:dyDescent="0.25">
      <c r="A235" s="27">
        <v>43106</v>
      </c>
      <c r="B235" s="127" t="s">
        <v>96</v>
      </c>
      <c r="C235" s="126">
        <v>1.0434782608695652</v>
      </c>
      <c r="D235" s="126">
        <v>1.1544243986254294</v>
      </c>
      <c r="E235" s="126">
        <v>1.1528042328042327</v>
      </c>
    </row>
    <row r="236" spans="1:5" ht="15" x14ac:dyDescent="0.25">
      <c r="A236" s="27">
        <v>43107</v>
      </c>
      <c r="B236" s="127" t="s">
        <v>97</v>
      </c>
      <c r="C236" s="126">
        <v>2.5114357982897886</v>
      </c>
      <c r="D236" s="126">
        <v>1.8682701840596578</v>
      </c>
      <c r="E236" s="126">
        <v>2.2092191399034253</v>
      </c>
    </row>
    <row r="237" spans="1:5" ht="15" x14ac:dyDescent="0.25">
      <c r="A237" s="27">
        <v>43070</v>
      </c>
      <c r="B237" s="127" t="s">
        <v>91</v>
      </c>
      <c r="C237" s="126">
        <v>2.5476485439633678</v>
      </c>
      <c r="D237" s="126">
        <v>1.912255232950709</v>
      </c>
      <c r="E237" s="126">
        <v>2.2867355520845849</v>
      </c>
    </row>
    <row r="238" spans="1:5" ht="15" x14ac:dyDescent="0.25">
      <c r="A238" s="27">
        <v>43071</v>
      </c>
      <c r="B238" s="127" t="s">
        <v>92</v>
      </c>
      <c r="C238" s="126">
        <v>2.6686746987951806</v>
      </c>
      <c r="D238" s="126">
        <v>1.3694344163658243</v>
      </c>
      <c r="E238" s="126">
        <v>1.5857572718154462</v>
      </c>
    </row>
    <row r="239" spans="1:5" ht="15" x14ac:dyDescent="0.25">
      <c r="A239" s="27">
        <v>43072</v>
      </c>
      <c r="B239" s="127" t="s">
        <v>93</v>
      </c>
      <c r="C239" s="126">
        <v>2.8417566241413148</v>
      </c>
      <c r="D239" s="126">
        <v>2.0171838610184429</v>
      </c>
      <c r="E239" s="126">
        <v>2.296809351470527</v>
      </c>
    </row>
    <row r="240" spans="1:5" ht="15" x14ac:dyDescent="0.25">
      <c r="A240" s="27">
        <v>43073</v>
      </c>
      <c r="B240" s="127" t="s">
        <v>94</v>
      </c>
      <c r="C240" s="126">
        <v>0</v>
      </c>
      <c r="D240" s="126">
        <v>1.3315858453473133</v>
      </c>
      <c r="E240" s="126">
        <v>1.3315858453473133</v>
      </c>
    </row>
    <row r="241" spans="1:5" ht="15" x14ac:dyDescent="0.25">
      <c r="A241" s="27">
        <v>43074</v>
      </c>
      <c r="B241" s="127" t="s">
        <v>95</v>
      </c>
      <c r="C241" s="126">
        <v>1.5306122448979591</v>
      </c>
      <c r="D241" s="126">
        <v>1</v>
      </c>
      <c r="E241" s="126">
        <v>1.0902777777777777</v>
      </c>
    </row>
    <row r="242" spans="1:5" ht="15" x14ac:dyDescent="0.25">
      <c r="A242" s="27">
        <v>43075</v>
      </c>
      <c r="B242" s="127" t="s">
        <v>96</v>
      </c>
      <c r="C242" s="126">
        <v>1.112781954887218</v>
      </c>
      <c r="D242" s="126">
        <v>1.0280105338759875</v>
      </c>
      <c r="E242" s="126">
        <v>1.0306264501160092</v>
      </c>
    </row>
    <row r="243" spans="1:5" ht="15" x14ac:dyDescent="0.25">
      <c r="A243" s="27">
        <v>43076</v>
      </c>
      <c r="B243" s="127" t="s">
        <v>97</v>
      </c>
      <c r="C243" s="126">
        <v>2.563651332715859</v>
      </c>
      <c r="D243" s="126">
        <v>1.8839170436180106</v>
      </c>
      <c r="E243" s="126">
        <v>2.2585992422861079</v>
      </c>
    </row>
    <row r="244" spans="1:5" ht="15" x14ac:dyDescent="0.25">
      <c r="A244" s="27">
        <v>43040</v>
      </c>
      <c r="B244" s="127" t="s">
        <v>91</v>
      </c>
      <c r="C244" s="126">
        <v>2.4120008672966224</v>
      </c>
      <c r="D244" s="126">
        <v>1.9177602076941231</v>
      </c>
      <c r="E244" s="126">
        <v>2.2280765700684633</v>
      </c>
    </row>
    <row r="245" spans="1:5" ht="15" x14ac:dyDescent="0.25">
      <c r="A245" s="27">
        <v>43041</v>
      </c>
      <c r="B245" s="127" t="s">
        <v>92</v>
      </c>
      <c r="C245" s="126">
        <v>3.0743243243243241</v>
      </c>
      <c r="D245" s="126">
        <v>1.3856975381008205</v>
      </c>
      <c r="E245" s="126">
        <v>1.6353646353646354</v>
      </c>
    </row>
    <row r="246" spans="1:5" ht="15" x14ac:dyDescent="0.25">
      <c r="A246" s="27">
        <v>43042</v>
      </c>
      <c r="B246" s="127" t="s">
        <v>93</v>
      </c>
      <c r="C246" s="126">
        <v>2.8314001171646161</v>
      </c>
      <c r="D246" s="126">
        <v>1.7061803444782169</v>
      </c>
      <c r="E246" s="126">
        <v>2.0855652998340841</v>
      </c>
    </row>
    <row r="247" spans="1:5" ht="15" x14ac:dyDescent="0.25">
      <c r="A247" s="27">
        <v>43043</v>
      </c>
      <c r="B247" s="127" t="s">
        <v>94</v>
      </c>
      <c r="C247" s="126">
        <v>0</v>
      </c>
      <c r="D247" s="126">
        <v>1.3172413793103448</v>
      </c>
      <c r="E247" s="126">
        <v>1.3172413793103448</v>
      </c>
    </row>
    <row r="248" spans="1:5" ht="15" x14ac:dyDescent="0.25">
      <c r="A248" s="27">
        <v>43044</v>
      </c>
      <c r="B248" s="127" t="s">
        <v>95</v>
      </c>
      <c r="C248" s="126">
        <v>1.25</v>
      </c>
      <c r="D248" s="126">
        <v>1</v>
      </c>
      <c r="E248" s="126">
        <v>1.0610328638497653</v>
      </c>
    </row>
    <row r="249" spans="1:5" ht="15" x14ac:dyDescent="0.25">
      <c r="A249" s="27">
        <v>43045</v>
      </c>
      <c r="B249" s="127" t="s">
        <v>96</v>
      </c>
      <c r="C249" s="126">
        <v>1.144927536231884</v>
      </c>
      <c r="D249" s="126">
        <v>1.0888836772983115</v>
      </c>
      <c r="E249" s="126">
        <v>1.0897761366258942</v>
      </c>
    </row>
    <row r="250" spans="1:5" ht="15" x14ac:dyDescent="0.25">
      <c r="A250" s="27">
        <v>43046</v>
      </c>
      <c r="B250" s="127" t="s">
        <v>97</v>
      </c>
      <c r="C250" s="126">
        <v>2.4352569888718318</v>
      </c>
      <c r="D250" s="126">
        <v>1.8436474186809908</v>
      </c>
      <c r="E250" s="126">
        <v>2.1903254327069717</v>
      </c>
    </row>
    <row r="251" spans="1:5" ht="15" x14ac:dyDescent="0.25">
      <c r="A251" s="27">
        <v>43009</v>
      </c>
      <c r="B251" s="127" t="s">
        <v>91</v>
      </c>
      <c r="C251" s="126">
        <v>2.5169052831802485</v>
      </c>
      <c r="D251" s="126">
        <v>1.8654283729731025</v>
      </c>
      <c r="E251" s="126">
        <v>2.2903996768941872</v>
      </c>
    </row>
    <row r="252" spans="1:5" ht="15" x14ac:dyDescent="0.25">
      <c r="A252" s="27">
        <v>43010</v>
      </c>
      <c r="B252" s="127" t="s">
        <v>92</v>
      </c>
      <c r="C252" s="126">
        <v>2.7905405405405403</v>
      </c>
      <c r="D252" s="126">
        <v>1.4933862433862435</v>
      </c>
      <c r="E252" s="126">
        <v>1.7057522123893805</v>
      </c>
    </row>
    <row r="253" spans="1:5" ht="15" x14ac:dyDescent="0.25">
      <c r="A253" s="27">
        <v>43011</v>
      </c>
      <c r="B253" s="127" t="s">
        <v>93</v>
      </c>
      <c r="C253" s="126">
        <v>2.7202817169506042</v>
      </c>
      <c r="D253" s="126">
        <v>1.6854761579450745</v>
      </c>
      <c r="E253" s="126">
        <v>2.117876317359316</v>
      </c>
    </row>
    <row r="254" spans="1:5" ht="15" x14ac:dyDescent="0.25">
      <c r="A254" s="27">
        <v>43012</v>
      </c>
      <c r="B254" s="127" t="s">
        <v>94</v>
      </c>
      <c r="C254" s="126">
        <v>0</v>
      </c>
      <c r="D254" s="126">
        <v>1.3577712609970674</v>
      </c>
      <c r="E254" s="126">
        <v>1.3577712609970674</v>
      </c>
    </row>
    <row r="255" spans="1:5" ht="15" x14ac:dyDescent="0.25">
      <c r="A255" s="27">
        <v>43013</v>
      </c>
      <c r="B255" s="127" t="s">
        <v>95</v>
      </c>
      <c r="C255" s="126">
        <v>1.36</v>
      </c>
      <c r="D255" s="126">
        <v>1</v>
      </c>
      <c r="E255" s="126">
        <v>1.058252427184466</v>
      </c>
    </row>
    <row r="256" spans="1:5" ht="15" x14ac:dyDescent="0.25">
      <c r="A256" s="27">
        <v>43014</v>
      </c>
      <c r="B256" s="127" t="s">
        <v>96</v>
      </c>
      <c r="C256" s="126">
        <v>1.4716981132075471</v>
      </c>
      <c r="D256" s="126">
        <v>1.0867166813768756</v>
      </c>
      <c r="E256" s="126">
        <v>1.0997655084203795</v>
      </c>
    </row>
    <row r="257" spans="1:5" ht="15" x14ac:dyDescent="0.25">
      <c r="A257" s="27">
        <v>43015</v>
      </c>
      <c r="B257" s="127" t="s">
        <v>97</v>
      </c>
      <c r="C257" s="126">
        <v>2.52856486262244</v>
      </c>
      <c r="D257" s="126">
        <v>1.7996597070019611</v>
      </c>
      <c r="E257" s="126">
        <v>2.2493380812272838</v>
      </c>
    </row>
    <row r="258" spans="1:5" ht="15" x14ac:dyDescent="0.25">
      <c r="A258" s="27">
        <v>42979</v>
      </c>
      <c r="B258" s="127" t="s">
        <v>91</v>
      </c>
      <c r="C258" s="126">
        <v>2.57599790831445</v>
      </c>
      <c r="D258" s="126">
        <v>1.9666021175464627</v>
      </c>
      <c r="E258" s="126">
        <v>2.3834069846921744</v>
      </c>
    </row>
    <row r="259" spans="1:5" ht="15" x14ac:dyDescent="0.25">
      <c r="A259" s="27">
        <v>42980</v>
      </c>
      <c r="B259" s="127" t="s">
        <v>92</v>
      </c>
      <c r="C259" s="126">
        <v>1.5320623916811091</v>
      </c>
      <c r="D259" s="126">
        <v>1.5703211517165006</v>
      </c>
      <c r="E259" s="126">
        <v>1.5554054054054054</v>
      </c>
    </row>
    <row r="260" spans="1:5" ht="15" x14ac:dyDescent="0.25">
      <c r="A260" s="27">
        <v>42981</v>
      </c>
      <c r="B260" s="127" t="s">
        <v>93</v>
      </c>
      <c r="C260" s="126">
        <v>2.7176253126019354</v>
      </c>
      <c r="D260" s="126">
        <v>1.8061489166920965</v>
      </c>
      <c r="E260" s="126">
        <v>2.1819771351714863</v>
      </c>
    </row>
    <row r="261" spans="1:5" ht="15" x14ac:dyDescent="0.25">
      <c r="A261" s="27">
        <v>42982</v>
      </c>
      <c r="B261" s="127" t="s">
        <v>94</v>
      </c>
      <c r="C261" s="126">
        <v>0</v>
      </c>
      <c r="D261" s="126">
        <v>1.3519256308100929</v>
      </c>
      <c r="E261" s="126">
        <v>1.3519256308100929</v>
      </c>
    </row>
    <row r="262" spans="1:5" ht="15" x14ac:dyDescent="0.25">
      <c r="A262" s="27">
        <v>42983</v>
      </c>
      <c r="B262" s="127" t="s">
        <v>95</v>
      </c>
      <c r="C262" s="126">
        <v>2.7916666666666665</v>
      </c>
      <c r="D262" s="126">
        <v>2.4201680672268906</v>
      </c>
      <c r="E262" s="126">
        <v>2.4825174825174825</v>
      </c>
    </row>
    <row r="263" spans="1:5" ht="15" x14ac:dyDescent="0.25">
      <c r="A263" s="27">
        <v>42984</v>
      </c>
      <c r="B263" s="127" t="s">
        <v>96</v>
      </c>
      <c r="C263" s="126">
        <v>1.3404255319148937</v>
      </c>
      <c r="D263" s="126">
        <v>1.0585922139205663</v>
      </c>
      <c r="E263" s="126">
        <v>1.068638604474782</v>
      </c>
    </row>
    <row r="264" spans="1:5" ht="15" x14ac:dyDescent="0.25">
      <c r="A264" s="27">
        <v>42985</v>
      </c>
      <c r="B264" s="127" t="s">
        <v>97</v>
      </c>
      <c r="C264" s="126">
        <v>2.5785959054564627</v>
      </c>
      <c r="D264" s="126">
        <v>1.8913412734308257</v>
      </c>
      <c r="E264" s="126">
        <v>2.335767123239024</v>
      </c>
    </row>
    <row r="265" spans="1:5" ht="15" x14ac:dyDescent="0.25">
      <c r="A265" s="27">
        <v>42949</v>
      </c>
      <c r="B265" s="127" t="s">
        <v>92</v>
      </c>
      <c r="C265" s="126">
        <v>1.8609112709832134</v>
      </c>
      <c r="D265" s="126">
        <v>1.7276147479307751</v>
      </c>
      <c r="E265" s="126">
        <v>1.7594501718213058</v>
      </c>
    </row>
    <row r="266" spans="1:5" ht="15" x14ac:dyDescent="0.25">
      <c r="A266" s="27">
        <v>42950</v>
      </c>
      <c r="B266" s="127" t="s">
        <v>93</v>
      </c>
      <c r="C266" s="126">
        <v>2.5304428825472098</v>
      </c>
      <c r="D266" s="126">
        <v>1.6509402395770596</v>
      </c>
      <c r="E266" s="126">
        <v>2.0391746411483251</v>
      </c>
    </row>
    <row r="267" spans="1:5" ht="15" x14ac:dyDescent="0.25">
      <c r="A267" s="27">
        <v>42951</v>
      </c>
      <c r="B267" s="127" t="s">
        <v>94</v>
      </c>
      <c r="C267" s="126">
        <v>0</v>
      </c>
      <c r="D267" s="126">
        <v>1.3598028477546549</v>
      </c>
      <c r="E267" s="126">
        <v>1.3598028477546549</v>
      </c>
    </row>
    <row r="268" spans="1:5" ht="15" x14ac:dyDescent="0.25">
      <c r="A268" s="27">
        <v>42952</v>
      </c>
      <c r="B268" s="127" t="s">
        <v>95</v>
      </c>
      <c r="C268" s="126">
        <v>2.2636655948553055</v>
      </c>
      <c r="D268" s="126">
        <v>2.4139886578449907</v>
      </c>
      <c r="E268" s="126">
        <v>2.3583333333333334</v>
      </c>
    </row>
    <row r="269" spans="1:5" ht="15" x14ac:dyDescent="0.25">
      <c r="A269" s="27">
        <v>42953</v>
      </c>
      <c r="B269" s="127" t="s">
        <v>96</v>
      </c>
      <c r="C269" s="126">
        <v>1.0167464114832536</v>
      </c>
      <c r="D269" s="126">
        <v>1.0317818330941153</v>
      </c>
      <c r="E269" s="126">
        <v>1.0305949008498583</v>
      </c>
    </row>
    <row r="270" spans="1:5" ht="15" x14ac:dyDescent="0.25">
      <c r="A270" s="27">
        <v>42954</v>
      </c>
      <c r="B270" s="127" t="s">
        <v>97</v>
      </c>
      <c r="C270" s="126">
        <v>2.5714346092616336</v>
      </c>
      <c r="D270" s="126">
        <v>1.8097558300042964</v>
      </c>
      <c r="E270" s="126">
        <v>2.3129424758170098</v>
      </c>
    </row>
    <row r="271" spans="1:5" ht="15" x14ac:dyDescent="0.25">
      <c r="A271" s="27">
        <v>42917</v>
      </c>
      <c r="B271" s="127" t="s">
        <v>91</v>
      </c>
      <c r="C271" s="126">
        <v>2.5394338029924479</v>
      </c>
      <c r="D271" s="126">
        <v>1.8483551200750898</v>
      </c>
      <c r="E271" s="126">
        <v>2.3106342824010033</v>
      </c>
    </row>
    <row r="272" spans="1:5" ht="15" x14ac:dyDescent="0.25">
      <c r="A272" s="27">
        <v>42919</v>
      </c>
      <c r="B272" s="127" t="s">
        <v>93</v>
      </c>
      <c r="C272" s="126">
        <v>2.4585848589807027</v>
      </c>
      <c r="D272" s="126">
        <v>1.6948246834053144</v>
      </c>
      <c r="E272" s="126">
        <v>2.0195657662206514</v>
      </c>
    </row>
    <row r="273" spans="1:5" ht="15" x14ac:dyDescent="0.25">
      <c r="A273" s="27">
        <v>42920</v>
      </c>
      <c r="B273" s="127" t="s">
        <v>94</v>
      </c>
      <c r="C273" s="126">
        <v>0</v>
      </c>
      <c r="D273" s="126">
        <v>1.1664456233421752</v>
      </c>
      <c r="E273" s="126">
        <v>1.1664456233421752</v>
      </c>
    </row>
    <row r="274" spans="1:5" ht="15" x14ac:dyDescent="0.25">
      <c r="A274" s="27">
        <v>42921</v>
      </c>
      <c r="B274" s="127" t="s">
        <v>95</v>
      </c>
      <c r="C274" s="126">
        <v>2.2730627306273061</v>
      </c>
      <c r="D274" s="126">
        <v>3.1517615176151761</v>
      </c>
      <c r="E274" s="126">
        <v>2.7796875000000001</v>
      </c>
    </row>
    <row r="275" spans="1:5" ht="15" x14ac:dyDescent="0.25">
      <c r="A275" s="27">
        <v>42922</v>
      </c>
      <c r="B275" s="127" t="s">
        <v>96</v>
      </c>
      <c r="C275" s="126">
        <v>1</v>
      </c>
      <c r="D275" s="126">
        <v>1</v>
      </c>
      <c r="E275" s="126">
        <v>1</v>
      </c>
    </row>
    <row r="276" spans="1:5" ht="15" x14ac:dyDescent="0.25">
      <c r="A276" s="27">
        <v>42923</v>
      </c>
      <c r="B276" s="127" t="s">
        <v>97</v>
      </c>
      <c r="C276" s="126">
        <v>2.5300143915569531</v>
      </c>
      <c r="D276" s="126">
        <v>1.781754129111955</v>
      </c>
      <c r="E276" s="126">
        <v>2.2545849542767646</v>
      </c>
    </row>
    <row r="277" spans="1:5" ht="15" x14ac:dyDescent="0.25">
      <c r="A277" s="27">
        <v>42887</v>
      </c>
      <c r="B277" s="127" t="s">
        <v>91</v>
      </c>
      <c r="C277" s="126">
        <v>2.3696517088442475</v>
      </c>
      <c r="D277" s="126">
        <v>1.9412547560954803</v>
      </c>
      <c r="E277" s="126">
        <v>2.2029335794583038</v>
      </c>
    </row>
    <row r="278" spans="1:5" ht="15" x14ac:dyDescent="0.25">
      <c r="A278" s="27">
        <v>42888</v>
      </c>
      <c r="B278" s="127" t="s">
        <v>92</v>
      </c>
      <c r="C278" s="126">
        <v>1.9028571428571428</v>
      </c>
      <c r="D278" s="126">
        <v>1.462409886714727</v>
      </c>
      <c r="E278" s="126">
        <v>1.5296684118673647</v>
      </c>
    </row>
    <row r="279" spans="1:5" ht="15" x14ac:dyDescent="0.25">
      <c r="A279" s="27">
        <v>42890</v>
      </c>
      <c r="B279" s="127" t="s">
        <v>94</v>
      </c>
      <c r="C279" s="126">
        <v>0</v>
      </c>
      <c r="D279" s="126">
        <v>1.7160068846815835</v>
      </c>
      <c r="E279" s="126">
        <v>1.7160068846815835</v>
      </c>
    </row>
    <row r="280" spans="1:5" ht="15" x14ac:dyDescent="0.25">
      <c r="A280" s="27">
        <v>42891</v>
      </c>
      <c r="B280" s="127" t="s">
        <v>95</v>
      </c>
      <c r="C280" s="126">
        <v>2.5</v>
      </c>
      <c r="D280" s="126">
        <v>2.2000000000000002</v>
      </c>
      <c r="E280" s="126">
        <v>2.2084507042253523</v>
      </c>
    </row>
    <row r="281" spans="1:5" ht="15" x14ac:dyDescent="0.25">
      <c r="A281" s="27">
        <v>42892</v>
      </c>
      <c r="B281" s="127" t="s">
        <v>96</v>
      </c>
      <c r="C281" s="126">
        <v>1</v>
      </c>
      <c r="D281" s="126">
        <v>1</v>
      </c>
      <c r="E281" s="126">
        <v>1</v>
      </c>
    </row>
    <row r="282" spans="1:5" ht="15" x14ac:dyDescent="0.25">
      <c r="A282" s="27">
        <v>42893</v>
      </c>
      <c r="B282" s="127" t="s">
        <v>97</v>
      </c>
      <c r="C282" s="126">
        <v>2.3891650251584524</v>
      </c>
      <c r="D282" s="126">
        <v>1.8351154605087729</v>
      </c>
      <c r="E282" s="126">
        <v>2.1489337102489841</v>
      </c>
    </row>
    <row r="283" spans="1:5" ht="15" x14ac:dyDescent="0.25">
      <c r="A283" s="27">
        <v>42856</v>
      </c>
      <c r="B283" s="127" t="s">
        <v>91</v>
      </c>
      <c r="C283" s="126">
        <v>2.6011087713266576</v>
      </c>
      <c r="D283" s="126">
        <v>1.9413599875208485</v>
      </c>
      <c r="E283" s="126">
        <v>2.325759700326516</v>
      </c>
    </row>
    <row r="284" spans="1:5" ht="15" x14ac:dyDescent="0.25">
      <c r="A284" s="27">
        <v>42857</v>
      </c>
      <c r="B284" s="127" t="s">
        <v>92</v>
      </c>
      <c r="C284" s="126">
        <v>1.9351851851851851</v>
      </c>
      <c r="D284" s="126">
        <v>1.4290155440414507</v>
      </c>
      <c r="E284" s="126">
        <v>1.5215918712955123</v>
      </c>
    </row>
    <row r="285" spans="1:5" ht="15" x14ac:dyDescent="0.25">
      <c r="A285" s="27">
        <v>42858</v>
      </c>
      <c r="B285" s="127" t="s">
        <v>93</v>
      </c>
      <c r="C285" s="126">
        <v>2.8544217687074829</v>
      </c>
      <c r="D285" s="126">
        <v>1.5753014099856959</v>
      </c>
      <c r="E285" s="126">
        <v>1.9726239669421488</v>
      </c>
    </row>
    <row r="286" spans="1:5" ht="15" x14ac:dyDescent="0.25">
      <c r="A286" s="27">
        <v>42860</v>
      </c>
      <c r="B286" s="127" t="s">
        <v>95</v>
      </c>
      <c r="C286" s="126">
        <v>2.3333333333333335</v>
      </c>
      <c r="D286" s="126">
        <v>2</v>
      </c>
      <c r="E286" s="126">
        <v>2.0128205128205128</v>
      </c>
    </row>
    <row r="287" spans="1:5" ht="15" x14ac:dyDescent="0.25">
      <c r="A287" s="27">
        <v>42861</v>
      </c>
      <c r="B287" s="127" t="s">
        <v>96</v>
      </c>
      <c r="C287" s="126">
        <v>1.1111111111111112</v>
      </c>
      <c r="D287" s="126">
        <v>1.0592300098716683</v>
      </c>
      <c r="E287" s="126">
        <v>1.0606860158311346</v>
      </c>
    </row>
    <row r="288" spans="1:5" ht="15" x14ac:dyDescent="0.25">
      <c r="A288" s="27">
        <v>42862</v>
      </c>
      <c r="B288" s="127" t="s">
        <v>97</v>
      </c>
      <c r="C288" s="126">
        <v>2.612112315079159</v>
      </c>
      <c r="D288" s="126">
        <v>1.848165080460431</v>
      </c>
      <c r="E288" s="126">
        <v>2.2619523531298187</v>
      </c>
    </row>
    <row r="289" spans="1:5" ht="15" x14ac:dyDescent="0.25">
      <c r="A289" s="27">
        <v>42826</v>
      </c>
      <c r="B289" s="127" t="s">
        <v>91</v>
      </c>
      <c r="C289" s="126">
        <v>2.6415853158505413</v>
      </c>
      <c r="D289" s="126">
        <v>1.8988710007093819</v>
      </c>
      <c r="E289" s="126">
        <v>2.3292854326130699</v>
      </c>
    </row>
    <row r="290" spans="1:5" ht="15" x14ac:dyDescent="0.25">
      <c r="A290" s="27">
        <v>42827</v>
      </c>
      <c r="B290" s="127" t="s">
        <v>92</v>
      </c>
      <c r="C290" s="126">
        <v>2.8431372549019609</v>
      </c>
      <c r="D290" s="126">
        <v>1.5584795321637428</v>
      </c>
      <c r="E290" s="126">
        <v>1.7251908396946565</v>
      </c>
    </row>
    <row r="291" spans="1:5" ht="15" x14ac:dyDescent="0.25">
      <c r="A291" s="27">
        <v>42828</v>
      </c>
      <c r="B291" s="127" t="s">
        <v>93</v>
      </c>
      <c r="C291" s="126">
        <v>2.9329700272479564</v>
      </c>
      <c r="D291" s="126">
        <v>1.5375459712470745</v>
      </c>
      <c r="E291" s="126">
        <v>1.9969499887867235</v>
      </c>
    </row>
    <row r="292" spans="1:5" ht="15" x14ac:dyDescent="0.25">
      <c r="A292" s="27">
        <v>42829</v>
      </c>
      <c r="B292" s="127" t="s">
        <v>94</v>
      </c>
      <c r="C292" s="126">
        <v>0</v>
      </c>
      <c r="D292" s="126">
        <v>1.1254237288135593</v>
      </c>
      <c r="E292" s="126">
        <v>1.1254237288135593</v>
      </c>
    </row>
    <row r="293" spans="1:5" ht="15" x14ac:dyDescent="0.25">
      <c r="A293" s="27">
        <v>42831</v>
      </c>
      <c r="B293" s="127" t="s">
        <v>96</v>
      </c>
      <c r="C293" s="126">
        <v>1.3418803418803418</v>
      </c>
      <c r="D293" s="126">
        <v>1</v>
      </c>
      <c r="E293" s="126">
        <v>1.0211137503299024</v>
      </c>
    </row>
    <row r="294" spans="1:5" ht="15" x14ac:dyDescent="0.25">
      <c r="A294" s="27">
        <v>42832</v>
      </c>
      <c r="B294" s="127" t="s">
        <v>97</v>
      </c>
      <c r="C294" s="126">
        <v>2.6562801419019437</v>
      </c>
      <c r="D294" s="126">
        <v>1.8063750653778354</v>
      </c>
      <c r="E294" s="126">
        <v>2.2672928931129865</v>
      </c>
    </row>
    <row r="295" spans="1:5" ht="15" x14ac:dyDescent="0.25">
      <c r="A295" s="27">
        <v>42795</v>
      </c>
      <c r="B295" s="127" t="s">
        <v>91</v>
      </c>
      <c r="C295" s="126">
        <v>2.4145750192536584</v>
      </c>
      <c r="D295" s="126">
        <v>1.9129385368506935</v>
      </c>
      <c r="E295" s="126">
        <v>2.1959785099154616</v>
      </c>
    </row>
    <row r="296" spans="1:5" ht="15" x14ac:dyDescent="0.25">
      <c r="A296" s="27">
        <v>42796</v>
      </c>
      <c r="B296" s="127" t="s">
        <v>92</v>
      </c>
      <c r="C296" s="126">
        <v>2.8735632183908044</v>
      </c>
      <c r="D296" s="126">
        <v>1.5266781411359724</v>
      </c>
      <c r="E296" s="126">
        <v>1.7020958083832336</v>
      </c>
    </row>
    <row r="297" spans="1:5" ht="15" x14ac:dyDescent="0.25">
      <c r="A297" s="27">
        <v>42797</v>
      </c>
      <c r="B297" s="127" t="s">
        <v>93</v>
      </c>
      <c r="C297" s="126">
        <v>2.9466003316749587</v>
      </c>
      <c r="D297" s="126">
        <v>1.6139035745285253</v>
      </c>
      <c r="E297" s="126">
        <v>2.0435758969149336</v>
      </c>
    </row>
    <row r="298" spans="1:5" ht="15" x14ac:dyDescent="0.25">
      <c r="A298" s="27">
        <v>42798</v>
      </c>
      <c r="B298" s="127" t="s">
        <v>94</v>
      </c>
      <c r="C298" s="126">
        <v>0</v>
      </c>
      <c r="D298" s="126">
        <v>1.328125</v>
      </c>
      <c r="E298" s="126">
        <v>1.328125</v>
      </c>
    </row>
    <row r="299" spans="1:5" ht="15" x14ac:dyDescent="0.25">
      <c r="A299" s="27">
        <v>42799</v>
      </c>
      <c r="B299" s="127" t="s">
        <v>95</v>
      </c>
      <c r="C299" s="126">
        <v>1.8461538461538463</v>
      </c>
      <c r="D299" s="126">
        <v>1.3222003929273085</v>
      </c>
      <c r="E299" s="126">
        <v>1.4808219178082191</v>
      </c>
    </row>
    <row r="300" spans="1:5" ht="15" x14ac:dyDescent="0.25">
      <c r="A300" s="27">
        <v>42800</v>
      </c>
      <c r="B300" s="127" t="s">
        <v>96</v>
      </c>
      <c r="C300" s="126">
        <v>2.2595505617977527</v>
      </c>
      <c r="D300" s="126">
        <v>2.4385964912280702</v>
      </c>
      <c r="E300" s="126">
        <v>2.3202080237741458</v>
      </c>
    </row>
    <row r="301" spans="1:5" ht="15" x14ac:dyDescent="0.25">
      <c r="A301" s="27">
        <v>42801</v>
      </c>
      <c r="B301" s="127" t="s">
        <v>97</v>
      </c>
      <c r="C301" s="126">
        <v>2.4391400256807034</v>
      </c>
      <c r="D301" s="126">
        <v>1.8714720733166645</v>
      </c>
      <c r="E301" s="126">
        <v>2.1789779694041798</v>
      </c>
    </row>
    <row r="302" spans="1:5" ht="15" x14ac:dyDescent="0.25">
      <c r="A302" s="27">
        <v>42767</v>
      </c>
      <c r="B302" s="127" t="s">
        <v>91</v>
      </c>
      <c r="C302" s="126">
        <v>2.1127188265384511</v>
      </c>
      <c r="D302" s="126">
        <v>1.8859319971825574</v>
      </c>
      <c r="E302" s="126">
        <v>2.0188892185744867</v>
      </c>
    </row>
    <row r="303" spans="1:5" ht="15" x14ac:dyDescent="0.25">
      <c r="A303" s="27">
        <v>42768</v>
      </c>
      <c r="B303" s="127" t="s">
        <v>92</v>
      </c>
      <c r="C303" s="126">
        <v>1.8852459016393444</v>
      </c>
      <c r="D303" s="126">
        <v>1.9851485148514851</v>
      </c>
      <c r="E303" s="126">
        <v>1.9564705882352942</v>
      </c>
    </row>
    <row r="304" spans="1:5" ht="15" x14ac:dyDescent="0.25">
      <c r="A304" s="27">
        <v>42769</v>
      </c>
      <c r="B304" s="127" t="s">
        <v>93</v>
      </c>
      <c r="C304" s="126">
        <v>2.7144379328716037</v>
      </c>
      <c r="D304" s="126">
        <v>1.8585203515658333</v>
      </c>
      <c r="E304" s="126">
        <v>2.1363112391930836</v>
      </c>
    </row>
    <row r="305" spans="1:5" ht="15" x14ac:dyDescent="0.25">
      <c r="A305" s="27">
        <v>42770</v>
      </c>
      <c r="B305" s="127" t="s">
        <v>94</v>
      </c>
      <c r="C305" s="126">
        <v>0</v>
      </c>
      <c r="D305" s="126">
        <v>1.1420765027322404</v>
      </c>
      <c r="E305" s="126">
        <v>1.1420765027322404</v>
      </c>
    </row>
    <row r="306" spans="1:5" ht="15" x14ac:dyDescent="0.25">
      <c r="A306" s="27">
        <v>42771</v>
      </c>
      <c r="B306" s="127" t="s">
        <v>95</v>
      </c>
      <c r="C306" s="126">
        <v>2.3870967741935485</v>
      </c>
      <c r="D306" s="126">
        <v>1.540983606557377</v>
      </c>
      <c r="E306" s="126">
        <v>1.7855477855477855</v>
      </c>
    </row>
    <row r="307" spans="1:5" ht="15" x14ac:dyDescent="0.25">
      <c r="A307" s="27">
        <v>42772</v>
      </c>
      <c r="B307" s="127" t="s">
        <v>96</v>
      </c>
      <c r="C307" s="126">
        <v>2.3251155624036981</v>
      </c>
      <c r="D307" s="126">
        <v>2.2802690582959642</v>
      </c>
      <c r="E307" s="126">
        <v>2.3068493150684932</v>
      </c>
    </row>
    <row r="308" spans="1:5" ht="15" x14ac:dyDescent="0.25">
      <c r="A308" s="27">
        <v>42773</v>
      </c>
      <c r="B308" s="127" t="s">
        <v>97</v>
      </c>
      <c r="C308" s="126">
        <v>2.1425977236881368</v>
      </c>
      <c r="D308" s="126">
        <v>1.8823568050446664</v>
      </c>
      <c r="E308" s="126">
        <v>2.0286619471910812</v>
      </c>
    </row>
    <row r="309" spans="1:5" ht="15" x14ac:dyDescent="0.25">
      <c r="A309" s="27">
        <v>42736</v>
      </c>
      <c r="B309" s="127" t="s">
        <v>91</v>
      </c>
      <c r="C309" s="126">
        <v>2.0988703581114265</v>
      </c>
      <c r="D309" s="126">
        <v>1.7842221512587153</v>
      </c>
      <c r="E309" s="126">
        <v>1.9587889630006989</v>
      </c>
    </row>
    <row r="310" spans="1:5" ht="15" x14ac:dyDescent="0.25">
      <c r="A310" s="27">
        <v>42737</v>
      </c>
      <c r="B310" s="127" t="s">
        <v>92</v>
      </c>
      <c r="C310" s="126">
        <v>1.728395061728395</v>
      </c>
      <c r="D310" s="126">
        <v>1.597051597051597</v>
      </c>
      <c r="E310" s="126">
        <v>1.6344463971880492</v>
      </c>
    </row>
    <row r="311" spans="1:5" ht="15" x14ac:dyDescent="0.25">
      <c r="A311" s="27">
        <v>42738</v>
      </c>
      <c r="B311" s="127" t="s">
        <v>93</v>
      </c>
      <c r="C311" s="126">
        <v>2.2894186532831453</v>
      </c>
      <c r="D311" s="126">
        <v>1.9024869109947644</v>
      </c>
      <c r="E311" s="126">
        <v>2.035125448028674</v>
      </c>
    </row>
    <row r="312" spans="1:5" ht="15" x14ac:dyDescent="0.25">
      <c r="A312" s="27">
        <v>42739</v>
      </c>
      <c r="B312" s="127" t="s">
        <v>94</v>
      </c>
      <c r="C312" s="126">
        <v>2.3076923076923075</v>
      </c>
      <c r="D312" s="126">
        <v>1.9975206611570249</v>
      </c>
      <c r="E312" s="126">
        <v>2.0008176614881439</v>
      </c>
    </row>
    <row r="313" spans="1:5" ht="15" x14ac:dyDescent="0.25">
      <c r="A313" s="27">
        <v>42740</v>
      </c>
      <c r="B313" s="127" t="s">
        <v>95</v>
      </c>
      <c r="C313" s="126">
        <v>2.3775510204081631</v>
      </c>
      <c r="D313" s="126">
        <v>1.7842465753424657</v>
      </c>
      <c r="E313" s="126">
        <v>1.9333333333333333</v>
      </c>
    </row>
    <row r="314" spans="1:5" ht="15" x14ac:dyDescent="0.25">
      <c r="A314" s="27">
        <v>42741</v>
      </c>
      <c r="B314" s="127" t="s">
        <v>96</v>
      </c>
      <c r="C314" s="126">
        <v>2.2945736434108528</v>
      </c>
      <c r="D314" s="126">
        <v>2.350332594235033</v>
      </c>
      <c r="E314" s="126">
        <v>2.3175182481751824</v>
      </c>
    </row>
    <row r="315" spans="1:5" ht="15" x14ac:dyDescent="0.25">
      <c r="A315" s="29">
        <v>42742</v>
      </c>
      <c r="B315" s="128" t="s">
        <v>97</v>
      </c>
      <c r="C315" s="129">
        <v>2.1090098431933009</v>
      </c>
      <c r="D315" s="129">
        <v>1.8017742605325089</v>
      </c>
      <c r="E315" s="129">
        <v>1.965857172036422</v>
      </c>
    </row>
    <row r="317" spans="1:5" ht="12.75" x14ac:dyDescent="0.2">
      <c r="A317" s="26" t="s">
        <v>87</v>
      </c>
    </row>
  </sheetData>
  <mergeCells count="5">
    <mergeCell ref="A2:E2"/>
    <mergeCell ref="A4:A5"/>
    <mergeCell ref="B4:B5"/>
    <mergeCell ref="C4:E4"/>
    <mergeCell ref="A3:E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23</vt:i4>
      </vt:variant>
    </vt:vector>
  </HeadingPairs>
  <TitlesOfParts>
    <vt:vector size="23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Yıldırım</dc:creator>
  <cp:lastModifiedBy>ŞEYDA NUR YILDIRIM</cp:lastModifiedBy>
  <dcterms:created xsi:type="dcterms:W3CDTF">2020-04-28T13:14:17Z</dcterms:created>
  <dcterms:modified xsi:type="dcterms:W3CDTF">2020-11-09T12:48:28Z</dcterms:modified>
</cp:coreProperties>
</file>